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7 - Julio\Excell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MILI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MILIARES!$A$1:$J$50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3" l="1"/>
  <c r="J35" i="3" l="1"/>
  <c r="J9" i="3"/>
  <c r="J34" i="3"/>
  <c r="J33" i="3"/>
  <c r="J32" i="3"/>
  <c r="H37" i="3"/>
  <c r="J31" i="3"/>
  <c r="J30" i="3" l="1"/>
  <c r="J29" i="3" l="1"/>
  <c r="J28" i="3" l="1"/>
  <c r="J27" i="3" l="1"/>
  <c r="J26" i="3" l="1"/>
  <c r="J24" i="3" l="1"/>
  <c r="J25" i="3" l="1"/>
  <c r="J8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37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<sst xmlns="http://schemas.openxmlformats.org/spreadsheetml/2006/main" count="6825" uniqueCount="2516">
  <si>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</si>
  <si>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</si>
  <si>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</si>
  <si>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</si>
  <si>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</si>
  <si>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</si>
  <si>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</si>
  <si>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</si>
  <si>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</si>
  <si>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</si>
  <si>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</si>
  <si>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</si>
  <si>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</si>
  <si>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</si>
  <si>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</si>
  <si>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</si>
  <si>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</si>
  <si>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</si>
  <si>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</si>
  <si>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</si>
  <si>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</si>
  <si>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</si>
  <si>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</si>
  <si>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</si>
  <si>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</si>
  <si>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</si>
  <si>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</si>
  <si>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</si>
  <si>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</si>
  <si>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</si>
  <si>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</si>
  <si>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</si>
  <si>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</si>
  <si>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</si>
  <si>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</si>
  <si>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</si>
  <si>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</si>
  <si>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</si>
  <si>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</si>
  <si>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</si>
  <si>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</si>
  <si>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</si>
  <si>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</si>
  <si>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</si>
  <si>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</si>
  <si>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</si>
  <si>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</si>
  <si>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</si>
  <si>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</si>
  <si>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</si>
  <si>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</si>
  <si>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</si>
  <si>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</si>
  <si>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</si>
  <si>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</si>
  <si>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</si>
  <si>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</si>
  <si>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</si>
  <si>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</si>
  <si>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</si>
  <si>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</si>
  <si>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</si>
  <si>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</si>
  <si>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</si>
  <si>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</si>
  <si>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</si>
  <si>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</si>
  <si>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</si>
  <si>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</si>
  <si>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</si>
  <si>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</si>
  <si>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</si>
  <si>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</si>
  <si>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</si>
  <si>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</si>
  <si>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</si>
  <si>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</si>
  <si>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</si>
  <si>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</si>
  <si>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</si>
  <si>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</si>
  <si>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</si>
  <si>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</si>
  <si>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</si>
  <si>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</si>
  <si>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</si>
  <si>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</si>
  <si>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</si>
  <si>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</si>
  <si>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</si>
  <si>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</si>
  <si>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</si>
  <si>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</si>
  <si>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</si>
  <si>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</si>
  <si>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</si>
  <si>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</si>
  <si>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</si>
  <si>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</si>
  <si>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</si>
  <si>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</si>
  <si>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</si>
  <si>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</si>
  <si>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</si>
  <si>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</si>
  <si>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</si>
  <si>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</si>
  <si>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</si>
  <si>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</si>
  <si>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</si>
  <si>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</si>
  <si>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</si>
  <si>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</si>
  <si>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</si>
  <si>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</si>
  <si>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</si>
  <si>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</si>
  <si>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</si>
  <si>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</si>
  <si>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</si>
  <si>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</si>
  <si>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</si>
  <si>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</si>
  <si>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</si>
  <si>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</si>
  <si>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</si>
  <si>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</si>
  <si>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</si>
  <si>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</si>
  <si>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</si>
  <si>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</si>
  <si>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</si>
  <si>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</si>
  <si>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</si>
  <si>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</si>
  <si>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</si>
  <si>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</si>
  <si>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</si>
  <si>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</si>
  <si>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</si>
  <si>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</si>
  <si>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</si>
  <si>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</si>
  <si>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</si>
  <si>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</si>
  <si>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</si>
  <si>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</si>
  <si>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</si>
  <si>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</si>
  <si>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</si>
  <si>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</si>
  <si>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</si>
  <si>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</si>
  <si>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</si>
  <si>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</si>
  <si>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</si>
  <si>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</si>
  <si>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</si>
  <si>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</si>
  <si>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</si>
  <si>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</si>
  <si>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</si>
  <si>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</si>
  <si>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</si>
  <si>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</si>
  <si>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</si>
  <si>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</si>
  <si>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</si>
  <si>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</si>
  <si>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</si>
  <si>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</si>
  <si>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</si>
  <si>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</si>
  <si>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</si>
  <si>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</si>
  <si>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</si>
  <si>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</si>
  <si>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</si>
  <si>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</si>
  <si>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</si>
  <si>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</si>
  <si>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</si>
  <si>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</si>
  <si>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</si>
  <si>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</si>
  <si>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</si>
  <si>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</si>
  <si>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</si>
  <si>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</si>
  <si>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</si>
  <si>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</si>
  <si>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</si>
  <si>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</si>
  <si>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</si>
  <si>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</si>
  <si>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</si>
  <si>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</si>
  <si>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</si>
  <si>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</si>
  <si>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</si>
  <si>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</si>
  <si>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</si>
  <si>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</si>
  <si>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</si>
  <si>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</si>
  <si>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</si>
  <si>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</si>
  <si>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</si>
  <si>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</si>
  <si>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</si>
  <si>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</si>
  <si>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</si>
  <si>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</si>
  <si>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</si>
  <si>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</si>
  <si>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</si>
  <si>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</si>
  <si>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</si>
  <si>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</si>
  <si>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</si>
  <si>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</si>
  <si>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</si>
  <si>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</si>
  <si>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</si>
  <si>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</si>
  <si>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</si>
  <si>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</si>
  <si>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</si>
  <si>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</si>
  <si>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</si>
  <si>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</si>
  <si>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</si>
  <si>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</si>
  <si>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</si>
  <si>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</si>
  <si>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</si>
  <si>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</si>
  <si>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</si>
  <si>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</si>
  <si>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</si>
  <si>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</si>
  <si>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</si>
  <si>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</si>
  <si>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</si>
  <si>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</si>
  <si>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</si>
  <si>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</si>
  <si>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</si>
  <si>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</si>
  <si>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</si>
  <si>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</si>
  <si>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</si>
  <si>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</si>
  <si>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</si>
  <si>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</si>
  <si>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</si>
  <si>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</si>
  <si>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</si>
  <si>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</si>
  <si>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</si>
  <si>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</si>
  <si>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</si>
  <si>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</si>
  <si>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</si>
  <si>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</si>
  <si>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</si>
  <si>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</si>
  <si>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</si>
  <si>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</si>
  <si>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</si>
  <si>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</si>
  <si>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</si>
  <si>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</si>
  <si>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</si>
  <si>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</si>
  <si>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</si>
  <si>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</si>
  <si>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</si>
  <si>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</si>
  <si>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</si>
  <si>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</si>
  <si>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</si>
  <si>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</si>
  <si>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</si>
  <si>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</si>
  <si>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</si>
  <si>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</si>
  <si>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</si>
  <si>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</si>
  <si>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</si>
  <si>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</si>
  <si>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</si>
  <si>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</si>
  <si>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</si>
  <si>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</si>
  <si>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</si>
  <si>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</si>
  <si>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</si>
  <si>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</si>
  <si>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</si>
  <si>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</si>
  <si>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</si>
  <si>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</si>
  <si>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</si>
  <si>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</si>
  <si>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</si>
  <si>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</si>
  <si>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</si>
  <si>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</si>
  <si>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</si>
  <si>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</si>
  <si>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</si>
  <si>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</si>
  <si>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</si>
  <si>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</si>
  <si>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</si>
  <si>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</si>
  <si>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</si>
  <si>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</si>
  <si>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</si>
  <si>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</si>
  <si>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</si>
  <si>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</si>
  <si>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</si>
  <si>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</si>
  <si>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</si>
  <si>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</si>
  <si>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</si>
  <si>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</si>
  <si>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</si>
  <si>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</si>
  <si>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</si>
  <si>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</si>
  <si>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</si>
  <si>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</si>
  <si>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</si>
  <si>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</si>
  <si>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</si>
  <si>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</si>
  <si>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</si>
  <si>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</si>
  <si>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</si>
  <si>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</si>
  <si>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</si>
  <si>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</si>
  <si>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</si>
  <si>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</si>
  <si>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</si>
  <si>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</si>
  <si>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</si>
  <si>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</si>
  <si>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</si>
  <si>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</si>
  <si>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</si>
  <si>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</si>
  <si>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</si>
  <si>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</si>
  <si>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</si>
  <si>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</si>
  <si>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</si>
  <si>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</si>
  <si>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</si>
  <si>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</si>
  <si>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</si>
  <si>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</si>
  <si>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</si>
  <si>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</si>
  <si>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</si>
  <si>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</si>
  <si>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</si>
  <si>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</si>
  <si>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</si>
  <si>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</si>
  <si>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</si>
  <si>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</si>
  <si>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</si>
  <si>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</si>
  <si>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</si>
  <si>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</si>
  <si>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</si>
  <si>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</si>
  <si>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</si>
  <si>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</si>
  <si>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</si>
  <si>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</si>
  <si>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</si>
  <si>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</si>
  <si>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</si>
  <si>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</si>
  <si>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</si>
  <si>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</si>
  <si>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</si>
  <si>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</si>
  <si>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</si>
  <si>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</si>
  <si>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</si>
  <si>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</si>
  <si>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</si>
  <si>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</si>
  <si>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</si>
  <si>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</si>
  <si>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</si>
  <si>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</si>
  <si>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</si>
  <si>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</si>
  <si>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</si>
  <si>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</si>
  <si>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</si>
  <si>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</si>
  <si>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</si>
  <si>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</si>
  <si>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</si>
  <si>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</si>
  <si>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</si>
  <si>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</si>
  <si>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</si>
  <si>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</si>
  <si>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</si>
  <si>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</si>
  <si>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</si>
  <si>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</si>
  <si>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</si>
  <si>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</si>
  <si>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</si>
  <si>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</si>
  <si>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</si>
  <si>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</si>
  <si>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</si>
  <si>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</si>
  <si>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</si>
  <si>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</si>
  <si>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</si>
  <si>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</si>
  <si>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</si>
  <si>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</si>
  <si>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</si>
  <si>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</si>
  <si>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</si>
  <si>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</si>
  <si>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</si>
  <si>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</si>
  <si>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</si>
  <si>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</si>
  <si>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</si>
  <si>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</si>
  <si>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</si>
  <si>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</si>
  <si>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</si>
  <si>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</si>
  <si>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</si>
  <si>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</si>
  <si>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</si>
  <si>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</si>
  <si>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</si>
  <si>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</si>
  <si>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</si>
  <si>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</si>
  <si>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</si>
  <si>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</si>
  <si>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</si>
  <si>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</si>
  <si>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</si>
  <si>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</si>
  <si>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</si>
  <si>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</si>
  <si>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</si>
  <si>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</si>
  <si>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</si>
  <si>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</si>
  <si>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</si>
  <si>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</si>
  <si>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</si>
  <si>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</si>
  <si>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</si>
  <si>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</si>
  <si>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</si>
  <si>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</si>
  <si>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</si>
  <si>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</si>
  <si>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</si>
  <si>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</si>
  <si>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</si>
  <si>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</si>
  <si>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</si>
  <si>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</si>
  <si>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</si>
  <si>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</si>
  <si>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</si>
  <si>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</si>
  <si>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</si>
  <si>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</si>
  <si>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</si>
  <si>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</si>
  <si>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</si>
  <si>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</si>
  <si>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</si>
  <si>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</si>
  <si>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</si>
  <si>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</si>
  <si>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</si>
  <si>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</si>
  <si>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</si>
  <si>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</si>
  <si>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</si>
  <si>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</si>
  <si>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</si>
  <si>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</si>
  <si>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</si>
  <si>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</si>
  <si>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</si>
  <si>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</si>
  <si>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</si>
  <si>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</si>
  <si>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</si>
  <si>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</si>
  <si>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</si>
  <si>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</si>
  <si>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</si>
  <si>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</si>
  <si>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</si>
  <si>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</si>
  <si>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</si>
  <si>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</si>
  <si>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</si>
  <si>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</si>
  <si>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</si>
  <si>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</si>
  <si>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</si>
  <si>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</si>
  <si>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</si>
  <si>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</si>
  <si>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</si>
  <si>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</si>
  <si>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</si>
  <si>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</si>
  <si>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</si>
  <si>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</si>
  <si>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</si>
  <si>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</si>
  <si>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</si>
  <si>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</si>
  <si>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</si>
  <si>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</si>
  <si>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</si>
  <si>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</si>
  <si>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</si>
  <si>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</si>
  <si>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</si>
  <si>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</si>
  <si>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</si>
  <si>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</si>
  <si>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</si>
  <si>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</si>
  <si>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</si>
  <si>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</si>
  <si>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</si>
  <si>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</si>
  <si>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</si>
  <si>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</si>
  <si>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</si>
  <si>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</si>
  <si>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</si>
  <si>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</si>
  <si>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</si>
  <si>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</si>
  <si>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</si>
  <si>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</si>
  <si>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</si>
  <si>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</si>
  <si>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</si>
  <si>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</si>
  <si>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</si>
  <si>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</si>
  <si>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</si>
  <si>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</si>
  <si>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</si>
  <si>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</si>
  <si>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</si>
  <si>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</si>
  <si>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</si>
  <si>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</si>
  <si>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</si>
  <si>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</si>
  <si>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</si>
  <si>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</si>
  <si>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</si>
  <si>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</si>
  <si>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</si>
  <si>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</si>
  <si>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</si>
  <si>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</si>
  <si>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</si>
  <si>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</si>
  <si>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</si>
  <si>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</si>
  <si>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</si>
  <si>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</si>
  <si>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</si>
  <si>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</si>
  <si>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</si>
  <si>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</si>
  <si>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</si>
  <si>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</si>
  <si>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</si>
  <si>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</si>
  <si>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</si>
  <si>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</si>
  <si>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</si>
  <si>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</si>
  <si>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</si>
  <si>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</si>
  <si>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</si>
  <si>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</si>
  <si>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</si>
  <si>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</si>
  <si>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</si>
  <si>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</si>
  <si>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</si>
  <si>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</si>
  <si>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</si>
  <si>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</si>
  <si>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</si>
  <si>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</si>
  <si>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</si>
  <si>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</si>
  <si>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</si>
  <si>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</si>
  <si>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</si>
  <si>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</si>
  <si>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</si>
  <si>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</si>
  <si>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</si>
  <si>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</si>
  <si>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</si>
  <si>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</si>
  <si>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</si>
  <si>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</si>
  <si>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</si>
  <si>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</si>
  <si>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</si>
  <si>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</si>
  <si>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</si>
  <si>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</si>
  <si>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</si>
  <si>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</si>
  <si>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</si>
  <si>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</si>
  <si>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</si>
  <si>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</si>
  <si>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</si>
  <si>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</si>
  <si>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</si>
  <si>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</si>
  <si>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</si>
  <si>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</si>
  <si>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</si>
  <si>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</si>
  <si>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</si>
  <si>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</si>
  <si>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</si>
  <si>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</si>
  <si>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</si>
  <si>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</si>
  <si>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</si>
  <si>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</si>
  <si>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</si>
  <si>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</si>
  <si>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</si>
  <si>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</si>
  <si>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</si>
  <si>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</si>
  <si>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</si>
  <si>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</si>
  <si>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</si>
  <si>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</si>
  <si>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</si>
  <si>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</si>
  <si>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</si>
  <si>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</si>
  <si>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</si>
  <si>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</si>
  <si>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</si>
  <si>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</si>
  <si>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</si>
  <si>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</si>
  <si>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</si>
  <si>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</si>
  <si>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</si>
  <si>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</si>
  <si>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</si>
  <si>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</si>
  <si>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</si>
  <si>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</si>
  <si>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</si>
  <si>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</si>
  <si>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</si>
  <si>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</si>
  <si>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</si>
  <si>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</si>
  <si>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</si>
  <si>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</si>
  <si>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</si>
  <si>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</si>
  <si>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</si>
  <si>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</si>
  <si>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</si>
  <si>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</si>
  <si>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</si>
  <si>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</si>
  <si>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</si>
  <si>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</si>
  <si>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</si>
  <si>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</si>
  <si>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</si>
  <si>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</si>
  <si>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</si>
  <si>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</si>
  <si>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</si>
  <si>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</si>
  <si>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</si>
  <si>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</si>
  <si>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</si>
  <si>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</si>
  <si>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</si>
  <si>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</si>
  <si>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</si>
  <si>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</si>
  <si>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</si>
  <si>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</si>
  <si>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</si>
  <si>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</si>
  <si>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</si>
  <si>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</si>
  <si>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</si>
  <si>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</si>
  <si>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</si>
  <si>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</si>
  <si>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</si>
  <si>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</si>
  <si>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</si>
  <si>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</si>
  <si>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</si>
  <si>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</si>
  <si>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</si>
  <si>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</si>
  <si>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</si>
  <si>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</si>
  <si>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</si>
  <si>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</si>
  <si>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</si>
  <si>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</si>
  <si>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</si>
  <si>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</si>
  <si>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</si>
  <si>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</si>
  <si>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</si>
  <si>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</si>
  <si>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</si>
  <si>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</si>
  <si>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</si>
  <si>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</si>
  <si>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</si>
  <si>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</si>
  <si>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</si>
  <si>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</si>
  <si>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</si>
  <si>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</si>
  <si>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</si>
  <si>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</si>
  <si>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</si>
  <si>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</si>
  <si>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</si>
  <si>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</si>
  <si>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</si>
  <si>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</si>
  <si>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</si>
  <si>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</si>
  <si>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</si>
  <si>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</si>
  <si>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</si>
  <si>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</si>
  <si>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</si>
  <si>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</si>
  <si>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</si>
  <si>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</si>
  <si>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</si>
  <si>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</si>
  <si>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</si>
  <si>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</si>
  <si>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</si>
  <si>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</si>
  <si>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</si>
  <si>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</si>
  <si>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</si>
  <si>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</si>
  <si>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</si>
  <si>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</si>
  <si>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</si>
  <si>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</si>
  <si>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</si>
  <si>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</si>
  <si>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</si>
  <si>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</si>
  <si>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</si>
  <si>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</si>
  <si>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</si>
  <si>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</si>
  <si>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</si>
  <si>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</si>
  <si>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</si>
  <si>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</si>
  <si>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</si>
  <si>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</si>
  <si>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</si>
  <si>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</si>
  <si>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</si>
  <si>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</si>
  <si>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</si>
  <si>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</si>
  <si>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</si>
  <si>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</si>
  <si>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</si>
  <si>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</si>
  <si>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</si>
  <si>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</si>
  <si>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</si>
  <si>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</si>
  <si>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</si>
  <si>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</si>
  <si>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</si>
  <si>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</si>
  <si>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</si>
  <si>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</si>
  <si>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</si>
  <si>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</si>
  <si>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</si>
  <si>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</si>
  <si>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</si>
  <si>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</si>
  <si>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</si>
  <si>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</si>
  <si>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</si>
  <si>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</si>
  <si>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</si>
  <si>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</si>
  <si>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</si>
  <si>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</si>
  <si>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</si>
  <si>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</si>
  <si>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</si>
  <si>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</si>
  <si>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</si>
  <si>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</si>
  <si>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</si>
  <si>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</si>
  <si>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</si>
  <si>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</si>
  <si>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</si>
  <si>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</si>
  <si>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</si>
  <si>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</si>
  <si>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</si>
  <si>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</si>
  <si>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</si>
  <si>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</si>
  <si>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</si>
  <si>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</si>
  <si>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</si>
  <si>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</si>
  <si>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</si>
  <si>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</si>
  <si>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</si>
  <si>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</si>
  <si>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</si>
  <si>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</si>
  <si>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</si>
  <si>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</si>
  <si>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</si>
  <si>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</si>
  <si>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</si>
  <si>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</si>
  <si>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</si>
  <si>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</si>
  <si>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</si>
  <si>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</si>
  <si>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</si>
  <si>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</si>
  <si>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</si>
  <si>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</si>
  <si>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</si>
  <si>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</si>
  <si>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</si>
  <si>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</si>
  <si>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</si>
  <si>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</si>
  <si>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</si>
  <si>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</si>
  <si>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</si>
  <si>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</si>
  <si>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</si>
  <si>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</si>
  <si>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</si>
  <si>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</si>
  <si>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</si>
  <si>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</si>
  <si>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</si>
  <si>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</si>
  <si>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</si>
  <si>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</si>
  <si>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</si>
  <si>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</si>
  <si>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</si>
  <si>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</si>
  <si>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</si>
  <si>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</si>
  <si>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</si>
  <si>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</si>
  <si>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</si>
  <si>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</si>
  <si>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</si>
  <si>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</si>
  <si>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</si>
  <si>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</si>
  <si>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</si>
  <si>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</si>
  <si>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</si>
  <si>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</si>
  <si>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</si>
  <si>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</si>
  <si>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</si>
  <si>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</si>
  <si>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</si>
  <si>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</si>
  <si>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</si>
  <si>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</si>
  <si>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</si>
  <si>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</si>
  <si>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</si>
  <si>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</si>
  <si>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</si>
  <si>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</si>
  <si>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</si>
  <si>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</si>
  <si>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</si>
  <si>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</si>
  <si>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</si>
  <si>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</si>
  <si>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</si>
  <si>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</si>
  <si>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</si>
  <si>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</si>
  <si>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</si>
  <si>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</si>
  <si>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</si>
  <si>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</si>
  <si>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</si>
  <si>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</si>
  <si>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</si>
  <si>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</si>
  <si>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</si>
  <si>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</si>
  <si>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</si>
  <si>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</si>
  <si>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</si>
  <si>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</si>
  <si>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</si>
  <si>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</si>
  <si>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</si>
  <si>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</si>
  <si>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</si>
  <si>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</si>
  <si>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</si>
  <si>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</si>
  <si>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</si>
  <si>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</si>
  <si>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</si>
  <si>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</si>
  <si>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</si>
  <si>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</si>
  <si>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</si>
  <si>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</si>
  <si>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</si>
  <si>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</si>
  <si>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</si>
  <si>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</si>
  <si>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</si>
  <si>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</si>
  <si>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</si>
  <si>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</si>
  <si>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</si>
  <si>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</si>
  <si>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</si>
  <si>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</si>
  <si>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</si>
  <si>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</si>
  <si>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</si>
  <si>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</si>
  <si>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</si>
  <si>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</si>
  <si>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</si>
  <si>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</si>
  <si>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</si>
  <si>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</si>
  <si>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</si>
  <si>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</si>
  <si>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</si>
  <si>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</si>
  <si>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</si>
  <si>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</si>
  <si>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</si>
  <si>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</si>
  <si>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</si>
  <si>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</si>
  <si>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</si>
  <si>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</si>
  <si>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</si>
  <si>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</si>
  <si>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</si>
  <si>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</si>
  <si>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</si>
  <si>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</si>
  <si>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</si>
  <si>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</si>
  <si>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</si>
  <si>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</si>
  <si>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</si>
  <si>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</si>
  <si>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</si>
  <si>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</si>
  <si>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</si>
  <si>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</si>
  <si>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</si>
  <si>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</si>
  <si>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</si>
  <si>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</si>
  <si>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</si>
  <si>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</si>
  <si>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</si>
  <si>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</si>
  <si>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</si>
  <si>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</si>
  <si>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</si>
  <si>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</si>
  <si>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</si>
  <si>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</si>
  <si>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</si>
  <si>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</si>
  <si>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</si>
  <si>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</si>
  <si>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</si>
  <si>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</si>
  <si>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</si>
  <si>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</si>
  <si>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</si>
  <si>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</si>
  <si>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</si>
  <si>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</si>
  <si>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</si>
  <si>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</si>
  <si>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</si>
  <si>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</si>
  <si>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</si>
  <si>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</si>
  <si>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</si>
  <si>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</si>
  <si>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</si>
  <si>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</si>
  <si>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</si>
  <si>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</si>
  <si>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</si>
  <si>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</si>
  <si>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</si>
  <si>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</si>
  <si>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</si>
  <si>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</si>
  <si>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</si>
  <si>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</si>
  <si>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</si>
  <si>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</si>
  <si>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</si>
  <si>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</si>
  <si>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</si>
  <si>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</si>
  <si>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</si>
  <si>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</si>
  <si>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</si>
  <si>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</si>
  <si>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</si>
  <si>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</si>
  <si>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</si>
  <si>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</si>
  <si>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</si>
  <si>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</si>
  <si>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</si>
  <si>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</si>
  <si>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</si>
  <si>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</si>
  <si>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</si>
  <si>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</si>
  <si>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</si>
  <si>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</si>
  <si>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</si>
  <si>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</si>
  <si>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</si>
  <si>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</si>
  <si>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</si>
  <si>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</si>
  <si>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</si>
  <si>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</si>
  <si>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</si>
  <si>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</si>
  <si>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</si>
  <si>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</si>
  <si>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</si>
  <si>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</si>
  <si>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</si>
  <si>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</si>
  <si>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</si>
  <si>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</si>
  <si>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</si>
  <si>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</si>
  <si>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</si>
  <si>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</si>
  <si>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</si>
  <si>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</si>
  <si>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</si>
  <si>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</si>
  <si>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</si>
  <si>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</si>
  <si>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</si>
  <si>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</si>
  <si>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</si>
  <si>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</si>
  <si>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</si>
  <si>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</si>
  <si>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</si>
  <si>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</si>
  <si>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</si>
  <si>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</si>
  <si>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</si>
  <si>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</si>
  <si>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</si>
  <si>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</si>
  <si>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</si>
  <si>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</si>
  <si>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</si>
  <si>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</si>
  <si>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</si>
  <si>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</si>
  <si>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</si>
  <si>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</si>
  <si>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</si>
  <si>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</si>
  <si>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</si>
  <si>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</si>
  <si>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</si>
  <si>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</si>
  <si>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</si>
  <si>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</si>
  <si>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</si>
  <si>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</si>
  <si>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</si>
  <si>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</si>
  <si>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</si>
  <si>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</si>
  <si>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</si>
  <si>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</si>
  <si>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</si>
  <si>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</si>
  <si>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</si>
  <si>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</si>
  <si>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</si>
  <si>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</si>
  <si>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</si>
  <si>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</si>
  <si>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</si>
  <si>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</si>
  <si>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</si>
  <si>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</si>
  <si>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</si>
  <si>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</si>
  <si>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</si>
  <si>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</si>
  <si>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</si>
  <si>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</si>
  <si>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</si>
  <si>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</si>
  <si>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</si>
  <si>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</si>
  <si>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</si>
  <si>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</si>
  <si>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</si>
  <si>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</si>
  <si>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</si>
  <si>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</si>
  <si>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</si>
  <si>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</si>
  <si>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</si>
  <si>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</si>
  <si>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</si>
  <si>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</si>
  <si>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</si>
  <si>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</si>
  <si>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</si>
  <si>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</si>
  <si>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</si>
  <si>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</si>
  <si>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</si>
  <si>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</si>
  <si>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</si>
  <si>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</si>
  <si>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</si>
  <si>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</si>
  <si>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</si>
  <si>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</si>
  <si>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</si>
  <si>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</si>
  <si>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</si>
  <si>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</si>
  <si>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</si>
  <si>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</si>
  <si>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</si>
  <si>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</si>
  <si>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</si>
  <si>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</si>
  <si>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</si>
  <si>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</si>
  <si>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</si>
  <si>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</si>
  <si>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</si>
  <si>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</si>
  <si>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</si>
  <si>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</si>
  <si>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</si>
  <si>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</si>
  <si>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</si>
  <si>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</si>
  <si>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</si>
  <si>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</si>
  <si>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</si>
  <si>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</si>
  <si>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</si>
  <si>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</si>
  <si>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</si>
  <si>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</si>
  <si>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</si>
  <si>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</si>
  <si>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</si>
  <si>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</si>
  <si>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</si>
  <si>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</si>
  <si>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</si>
  <si>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</si>
  <si>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</si>
  <si>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</si>
  <si>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</si>
  <si>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</si>
  <si>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</si>
  <si>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</si>
  <si>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</si>
  <si>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</si>
  <si>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</si>
  <si>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</si>
  <si>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</si>
  <si>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</si>
  <si>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</si>
  <si>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</si>
  <si>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</si>
  <si>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</si>
  <si>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</si>
  <si>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</si>
  <si>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</si>
  <si>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</si>
  <si>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</si>
  <si>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</si>
  <si>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</si>
  <si>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</si>
  <si>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</si>
  <si>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</si>
  <si>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</si>
  <si>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</si>
  <si>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</si>
  <si>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</si>
  <si>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</si>
  <si>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</si>
  <si>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</si>
  <si>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</si>
  <si>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</si>
  <si>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</si>
  <si>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</si>
  <si>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</si>
  <si>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</si>
  <si>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</si>
  <si>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</si>
  <si>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</si>
  <si>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</si>
  <si>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</si>
  <si>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</si>
  <si>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</si>
  <si>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</si>
  <si>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</si>
  <si>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</si>
  <si>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</si>
  <si>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</si>
  <si>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</si>
  <si>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</si>
  <si>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</si>
  <si>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</si>
  <si>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</si>
  <si>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</si>
  <si>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</si>
  <si>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</si>
  <si>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</si>
  <si>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</si>
  <si>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</si>
  <si>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</si>
  <si>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</si>
  <si>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</si>
  <si>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</si>
  <si>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</si>
  <si>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</si>
  <si>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</si>
  <si>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</si>
  <si>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</si>
  <si>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</si>
  <si>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</si>
  <si>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</si>
  <si>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</si>
  <si>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</si>
  <si>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</si>
  <si>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</si>
  <si>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</si>
  <si>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</si>
  <si>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</si>
  <si>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</si>
  <si>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</si>
  <si>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</si>
  <si>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</si>
  <si>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</si>
  <si>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</si>
  <si>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</si>
  <si>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</si>
  <si>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</si>
  <si>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</si>
  <si>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</si>
  <si>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</si>
  <si>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</si>
  <si>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</si>
  <si>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</si>
  <si>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</si>
  <si>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</si>
  <si>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</si>
  <si>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</si>
  <si>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</si>
  <si>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</si>
  <si>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</si>
  <si>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</si>
  <si>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</si>
  <si>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</si>
  <si>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</si>
  <si>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</si>
  <si>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</si>
  <si>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</si>
  <si>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</si>
  <si>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</si>
  <si>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</si>
  <si>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</si>
  <si>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</si>
  <si>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</si>
  <si>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</si>
  <si>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</si>
  <si>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</si>
  <si>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</si>
  <si>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</si>
  <si>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</si>
  <si>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</si>
  <si>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</si>
  <si>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</si>
  <si>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</si>
  <si>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</si>
  <si>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</si>
  <si>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</si>
  <si>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</si>
  <si>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</si>
  <si>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</si>
  <si>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</si>
  <si>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</si>
  <si>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</si>
  <si>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</si>
  <si>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</si>
  <si>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</si>
  <si>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</si>
  <si>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</si>
  <si>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</si>
  <si>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</si>
  <si>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</si>
  <si>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</si>
  <si>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</si>
  <si>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</si>
  <si>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</si>
  <si>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</si>
  <si>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</si>
  <si>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</si>
  <si>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</si>
  <si>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</si>
  <si>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</si>
  <si>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</si>
  <si>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</si>
  <si>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</si>
  <si>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</si>
  <si>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</si>
  <si>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</si>
  <si>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</si>
  <si>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</si>
  <si>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</si>
  <si>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</si>
  <si>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</si>
  <si>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</si>
  <si>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</si>
  <si>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</si>
  <si>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</si>
  <si>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</si>
  <si>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</si>
  <si>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</si>
  <si>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</si>
  <si>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</si>
  <si>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</si>
  <si>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</si>
  <si>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</si>
  <si>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</si>
  <si>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</si>
  <si>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</si>
  <si>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</si>
  <si>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</si>
  <si>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</si>
  <si>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</si>
  <si>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</si>
  <si>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</si>
  <si>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</si>
  <si>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</si>
  <si>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</si>
  <si>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</si>
  <si>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</si>
  <si>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</si>
  <si>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</si>
  <si>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</si>
  <si>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</si>
  <si>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</si>
  <si>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</si>
  <si>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</si>
  <si>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</si>
  <si>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</si>
  <si>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</si>
  <si>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</si>
  <si>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</si>
  <si>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</si>
  <si>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</si>
  <si>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</si>
  <si>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</si>
  <si>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</si>
  <si>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</si>
  <si>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</si>
  <si>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</si>
  <si>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</si>
  <si>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</si>
  <si>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</si>
  <si>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</si>
  <si>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</si>
  <si>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</si>
  <si>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</si>
  <si>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</si>
  <si>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</si>
  <si>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</si>
  <si>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</si>
  <si>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</si>
  <si>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</si>
  <si>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</si>
  <si>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</si>
  <si>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</si>
  <si>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</si>
  <si>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</si>
  <si>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</si>
  <si>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</si>
  <si>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</si>
  <si>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</si>
  <si>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</si>
  <si>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</si>
  <si>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</si>
  <si>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</si>
  <si>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</si>
  <si>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</si>
  <si>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</si>
  <si>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</si>
  <si>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</si>
  <si>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</si>
  <si>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</si>
  <si>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</si>
  <si>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</si>
  <si>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</si>
  <si>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</si>
  <si>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</si>
  <si>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</si>
  <si>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</si>
  <si>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</si>
  <si>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</si>
  <si>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</si>
  <si>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</si>
  <si>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</si>
  <si>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</si>
  <si>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</si>
  <si>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</si>
  <si>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</si>
  <si>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</si>
  <si>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</si>
  <si>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</si>
  <si>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</si>
  <si>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</si>
  <si>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</si>
  <si>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</si>
  <si>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</si>
  <si>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</si>
  <si>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</si>
  <si>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</si>
  <si>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</si>
  <si>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</si>
  <si>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</si>
  <si>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</si>
  <si>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</si>
  <si>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</si>
  <si>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</si>
  <si>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</si>
  <si>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</si>
  <si>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</si>
  <si>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</si>
  <si>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</si>
  <si>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</si>
  <si>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</si>
  <si>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</si>
  <si>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</si>
  <si>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</si>
  <si>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</si>
  <si>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</si>
  <si>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</si>
  <si>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</si>
  <si>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</si>
  <si>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</si>
  <si>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</si>
  <si>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</si>
  <si>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</si>
  <si>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</si>
  <si>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</si>
  <si>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</si>
  <si>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</si>
  <si>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</si>
  <si>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</si>
  <si>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</si>
  <si>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</si>
  <si>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</si>
  <si>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</si>
  <si>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</si>
  <si>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</si>
  <si>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</si>
  <si>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</si>
  <si>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</si>
  <si>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</si>
  <si>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</si>
  <si>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</si>
  <si>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</si>
  <si>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</si>
  <si>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</si>
  <si>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</si>
  <si>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</si>
  <si>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</si>
  <si>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</si>
  <si>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</si>
  <si>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</si>
  <si>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</si>
  <si>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</si>
  <si>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</si>
  <si>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</si>
  <si>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</si>
  <si>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</si>
  <si>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</si>
  <si>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</si>
  <si>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</si>
  <si>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</si>
  <si>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</si>
  <si>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</si>
  <si>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</si>
  <si>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</si>
  <si>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</si>
  <si>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</si>
  <si>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</si>
  <si>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</si>
  <si>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</si>
  <si>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</si>
  <si>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</si>
  <si>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</si>
  <si>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</si>
  <si>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</si>
  <si>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</si>
  <si>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</si>
  <si>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</si>
  <si>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</si>
  <si>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</si>
  <si>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</si>
  <si>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</si>
  <si>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</si>
  <si>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</si>
  <si>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</si>
  <si>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</si>
  <si>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</si>
  <si>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</si>
  <si>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</si>
  <si>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</si>
  <si>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</si>
  <si>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</si>
  <si>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</si>
  <si>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</si>
  <si>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</si>
  <si>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</si>
  <si>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</si>
  <si>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</si>
  <si>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</si>
  <si>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</si>
  <si>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</si>
  <si>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</si>
  <si>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</si>
  <si>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</si>
  <si>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</si>
  <si>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</si>
  <si>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</si>
  <si>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</si>
  <si>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</si>
  <si>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</si>
  <si>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</si>
  <si>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</si>
  <si>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</si>
  <si>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</si>
  <si>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</si>
  <si>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</si>
  <si>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</si>
  <si>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</si>
  <si>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</si>
  <si>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</si>
  <si>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</si>
  <si>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</si>
  <si>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</si>
  <si>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</si>
  <si>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</si>
  <si>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</si>
  <si>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</si>
  <si>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</si>
  <si>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</si>
  <si>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</si>
  <si>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</si>
  <si>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</si>
  <si>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</si>
  <si>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</si>
  <si>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</si>
  <si>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</si>
  <si>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</si>
  <si>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</si>
  <si>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</si>
  <si>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</si>
  <si>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</si>
  <si>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</si>
  <si>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</si>
  <si>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</si>
  <si>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</si>
  <si>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</si>
  <si>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</si>
  <si>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</si>
  <si>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</si>
  <si>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</si>
  <si>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</si>
  <si>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</si>
  <si>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</si>
  <si>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</si>
  <si>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</si>
  <si>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</si>
  <si>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</si>
  <si>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</si>
  <si>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</si>
  <si>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</si>
  <si>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</si>
  <si>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</si>
  <si>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</si>
  <si>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</si>
  <si>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</si>
  <si>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</si>
  <si>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</si>
  <si>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</si>
  <si>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</si>
  <si>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</si>
  <si>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</si>
  <si>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</si>
  <si>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</si>
  <si>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</si>
  <si>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</si>
  <si>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</si>
  <si>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</si>
  <si>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</si>
  <si>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</si>
  <si>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</si>
  <si>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</si>
  <si>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</si>
  <si>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</si>
  <si>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</si>
  <si>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</si>
  <si>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</si>
  <si>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</si>
  <si>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</si>
  <si>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</si>
  <si>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</si>
  <si>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</si>
  <si>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</si>
  <si>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</si>
  <si>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</si>
  <si>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</si>
  <si>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</si>
  <si>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</si>
  <si>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</si>
  <si>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</si>
  <si>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</si>
  <si>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</si>
  <si>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</si>
  <si>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</si>
  <si>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</si>
  <si>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</si>
  <si>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</si>
  <si>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</si>
  <si>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</si>
  <si>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</si>
  <si>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</si>
  <si>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</si>
  <si>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</si>
  <si>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</si>
  <si>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</si>
  <si>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</si>
  <si>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</si>
  <si>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</si>
  <si>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</si>
  <si>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</si>
  <si>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</si>
  <si>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</si>
  <si>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</si>
  <si>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</si>
  <si>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</si>
  <si>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</si>
  <si>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</si>
  <si>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</si>
  <si>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</si>
  <si>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</si>
  <si>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</si>
  <si>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</si>
  <si>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</si>
  <si>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</si>
  <si>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</si>
  <si>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</si>
  <si>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</si>
  <si>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</si>
  <si>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</si>
  <si>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</si>
  <si>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</si>
  <si>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</si>
  <si>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</si>
  <si>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</si>
  <si>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</si>
  <si>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</si>
  <si>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</si>
  <si>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</si>
  <si>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</si>
  <si>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</si>
  <si>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</si>
  <si>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</si>
  <si>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</si>
  <si>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</si>
  <si>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</si>
  <si>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</si>
  <si>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</si>
  <si>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</si>
  <si>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</si>
  <si>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</si>
  <si>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</si>
  <si>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</si>
  <si>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</si>
  <si>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</si>
  <si>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</si>
  <si>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</si>
  <si>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</si>
  <si>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</si>
  <si>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</si>
  <si>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</si>
  <si>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</si>
  <si>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</si>
  <si>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</si>
  <si>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</si>
  <si>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</si>
  <si>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</si>
  <si>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</si>
  <si>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</si>
  <si>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</si>
  <si>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</si>
  <si>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</si>
  <si>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</si>
  <si>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</si>
  <si>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</si>
  <si>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</si>
  <si>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</si>
  <si>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</si>
  <si>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</si>
  <si>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</si>
  <si>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</si>
  <si>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</si>
  <si>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</si>
  <si>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</si>
  <si>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</si>
  <si>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</si>
  <si>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</si>
  <si>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</si>
  <si>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</si>
  <si>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</si>
  <si>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</si>
  <si>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</si>
  <si>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</si>
  <si>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</si>
  <si>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</si>
  <si>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</si>
  <si>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</si>
  <si>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</si>
  <si>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</si>
  <si>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</si>
  <si>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</si>
  <si>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</si>
  <si>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</si>
  <si>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</si>
  <si>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</si>
  <si>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</si>
  <si>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</si>
  <si>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</si>
  <si>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</si>
  <si>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</si>
  <si>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</si>
  <si>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</si>
  <si>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</si>
  <si>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</si>
  <si>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</si>
  <si>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</si>
  <si>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</si>
  <si>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</si>
  <si>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</si>
  <si>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</si>
  <si>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</si>
  <si>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</si>
  <si>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</si>
  <si>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</si>
  <si>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</si>
  <si>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</si>
  <si>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</si>
  <si>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</si>
  <si>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</si>
  <si>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</si>
  <si>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</si>
  <si>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</si>
  <si>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</si>
  <si>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</si>
  <si>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</si>
  <si>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</si>
  <si>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</si>
  <si>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</si>
  <si>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</si>
  <si>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</si>
  <si>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</si>
  <si>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</si>
  <si>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</si>
  <si>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</si>
  <si>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</si>
  <si>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</si>
  <si>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</si>
  <si>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</si>
  <si>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</si>
  <si>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</si>
  <si>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</si>
  <si>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</si>
  <si>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</si>
  <si>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</si>
  <si>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</si>
  <si>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</si>
  <si>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</si>
  <si>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</si>
  <si>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</si>
  <si>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</si>
  <si>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</si>
  <si>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</si>
  <si>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</si>
  <si>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</si>
  <si>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</si>
  <si>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</si>
  <si>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</si>
  <si>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</si>
  <si>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</si>
  <si>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</si>
  <si>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</si>
  <si>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</si>
  <si>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</si>
  <si>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</si>
  <si>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</si>
  <si>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</si>
  <si>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</si>
  <si>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</si>
  <si>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</si>
  <si>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</si>
  <si>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</si>
  <si>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</si>
  <si>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</si>
  <si>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</si>
  <si>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</si>
  <si>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</si>
  <si>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</si>
  <si>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</si>
  <si>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</si>
  <si>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</si>
  <si>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</si>
  <si>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</si>
  <si>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</si>
  <si>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</si>
  <si>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</si>
  <si>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</si>
  <si>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</si>
  <si>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</si>
  <si>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</si>
  <si>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</si>
  <si>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</si>
  <si>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</si>
  <si>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</si>
  <si>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</si>
  <si>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</si>
  <si>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</si>
  <si>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</si>
  <si>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</si>
  <si>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</si>
  <si>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</si>
  <si>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</si>
  <si>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</si>
  <si>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</si>
  <si>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</si>
  <si>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</si>
  <si>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</si>
  <si>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</si>
  <si>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</si>
  <si>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</si>
  <si>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</si>
  <si>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</si>
  <si>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</si>
  <si>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</si>
  <si>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</si>
  <si>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</si>
  <si>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</si>
  <si>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</si>
  <si>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</si>
  <si>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</si>
  <si>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</si>
  <si>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</si>
  <si>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</si>
  <si>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</si>
  <si>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</si>
  <si>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</si>
  <si>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</si>
  <si>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</si>
  <si>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</si>
  <si>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</si>
  <si>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</si>
  <si>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</si>
  <si>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</si>
  <si>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</si>
  <si>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</si>
  <si>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</si>
  <si>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</si>
  <si>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</si>
  <si>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</si>
  <si>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</si>
  <si>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</si>
  <si>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</si>
  <si>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</si>
  <si>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</si>
  <si>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</si>
  <si>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</si>
  <si>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</si>
  <si>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</si>
  <si>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</si>
  <si>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</si>
  <si>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</si>
  <si>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</si>
  <si>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</si>
  <si>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</si>
  <si>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</si>
  <si>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</si>
  <si>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</si>
  <si>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</si>
  <si>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</si>
  <si>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</si>
  <si>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</si>
  <si>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</si>
  <si>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</si>
  <si>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</si>
  <si>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</si>
  <si>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</si>
  <si>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</si>
  <si>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</si>
  <si>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</si>
  <si>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</si>
  <si>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</si>
  <si>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</si>
  <si>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</si>
  <si>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</si>
  <si>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</si>
  <si>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</si>
  <si>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</si>
  <si>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</si>
  <si>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</si>
  <si>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</si>
  <si>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</si>
  <si>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</si>
  <si>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</si>
  <si>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</si>
  <si>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</si>
  <si>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</si>
  <si>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</si>
  <si>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</si>
  <si>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</si>
  <si>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</si>
  <si>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</si>
  <si>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</si>
  <si>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</si>
  <si>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</si>
  <si>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</si>
  <si>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</si>
  <si>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</si>
  <si>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</si>
  <si>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</si>
  <si>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</si>
  <si>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</si>
  <si>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</si>
  <si>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</si>
  <si>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</si>
  <si>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</si>
  <si>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</si>
  <si>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</si>
  <si>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</si>
  <si>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</si>
  <si>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</si>
  <si>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</si>
  <si>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</si>
  <si>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</si>
  <si>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</si>
  <si>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</si>
  <si>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</si>
  <si>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</si>
  <si>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</si>
  <si>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</si>
  <si>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</si>
  <si>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</si>
  <si>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</si>
  <si>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</si>
  <si>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</si>
  <si>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</si>
  <si>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</si>
  <si>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</si>
  <si>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</si>
  <si>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</si>
  <si>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</si>
  <si>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</si>
  <si>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</si>
  <si>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</si>
  <si>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</si>
  <si>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</si>
  <si>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</si>
  <si>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</si>
  <si>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</si>
  <si>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</si>
  <si>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</si>
  <si>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</si>
  <si>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</si>
  <si>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</si>
  <si>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</si>
  <si>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</si>
  <si>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</si>
  <si>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</si>
  <si>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</si>
  <si>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</si>
  <si>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</si>
  <si>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</si>
  <si>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</si>
  <si>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</si>
  <si>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</si>
  <si>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</si>
  <si>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</si>
  <si>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</si>
  <si>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</si>
  <si>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</si>
  <si>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</si>
  <si>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</si>
  <si>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</si>
  <si>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</si>
  <si>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</si>
  <si>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</si>
  <si>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</si>
  <si>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</si>
  <si>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</si>
  <si>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</si>
  <si>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</si>
  <si>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</si>
  <si>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</si>
  <si>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</si>
  <si>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</si>
  <si>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</si>
  <si>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</si>
  <si>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</si>
  <si>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</si>
  <si>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</si>
  <si>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</si>
  <si>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</si>
  <si>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</si>
  <si>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</si>
  <si>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</si>
  <si>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</si>
  <si>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</si>
  <si>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</si>
  <si>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</si>
  <si>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</si>
  <si>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</si>
  <si>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</si>
  <si>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</si>
  <si>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</si>
  <si>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</si>
  <si>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</si>
  <si>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</si>
  <si>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</si>
  <si>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</si>
  <si>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</si>
  <si>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</si>
  <si>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</si>
  <si>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</si>
  <si>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</si>
  <si>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</si>
  <si>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</si>
  <si>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</si>
  <si>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</si>
  <si>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</si>
  <si>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</si>
  <si>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</si>
  <si>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</si>
  <si>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</si>
  <si>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</si>
  <si>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</si>
  <si>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</si>
  <si>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</si>
  <si>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</si>
  <si>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</si>
  <si>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</si>
  <si>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</si>
  <si>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</si>
  <si>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</si>
  <si>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</si>
  <si>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</si>
  <si>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</si>
  <si>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</si>
  <si>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</si>
  <si>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</si>
  <si>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</si>
  <si>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</si>
  <si>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</si>
  <si>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</si>
  <si>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</si>
  <si>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</si>
  <si>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</si>
  <si>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</si>
  <si>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</si>
  <si>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</si>
  <si>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</si>
  <si>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</si>
  <si>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</si>
  <si>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</si>
  <si>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</si>
  <si>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</si>
  <si>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</si>
  <si>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</si>
  <si>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</si>
  <si>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</si>
  <si>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</si>
  <si>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</si>
  <si>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</si>
  <si>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</si>
  <si>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</si>
  <si>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</si>
  <si>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</si>
  <si>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</si>
  <si>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</si>
  <si>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</si>
  <si>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</si>
  <si>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</si>
  <si>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</si>
  <si>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</si>
  <si>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</si>
  <si>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</si>
  <si>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</si>
  <si>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</si>
  <si>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</si>
  <si>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</si>
  <si>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</si>
  <si>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</si>
  <si>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</si>
  <si>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</si>
  <si>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</si>
  <si>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</si>
  <si>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</si>
  <si>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</si>
  <si>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</si>
  <si>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</si>
  <si>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</si>
  <si>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</si>
  <si>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</si>
  <si>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</si>
  <si>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</si>
  <si>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</si>
  <si>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</si>
  <si>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</si>
  <si>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</si>
  <si>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</si>
  <si>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</si>
  <si>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</si>
  <si>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</si>
  <si>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</si>
  <si>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</si>
  <si>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</si>
  <si>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</si>
  <si>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</si>
  <si>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</si>
  <si>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</si>
  <si>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</si>
  <si>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</si>
  <si>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</si>
  <si>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</si>
  <si>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</si>
  <si>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</si>
  <si>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</si>
  <si>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</si>
  <si>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</si>
  <si>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</si>
  <si>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</si>
  <si>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</si>
  <si>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</si>
  <si>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</si>
  <si>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</si>
  <si>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</si>
  <si>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</si>
  <si>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</si>
  <si>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</si>
  <si>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</si>
  <si>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</si>
  <si>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</si>
  <si>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</si>
  <si>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</si>
  <si>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</si>
  <si>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</si>
  <si>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</si>
  <si>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</si>
  <si>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</si>
  <si>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</si>
  <si>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</si>
  <si>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</si>
  <si>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</si>
  <si>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</si>
  <si>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</si>
  <si>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</si>
  <si>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</si>
  <si>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</si>
  <si>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</si>
  <si>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</si>
  <si>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</si>
  <si>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</si>
  <si>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</si>
  <si>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</si>
  <si>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</si>
  <si>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</si>
  <si>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</si>
  <si>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</si>
  <si>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</si>
  <si>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</si>
  <si>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</si>
  <si>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</si>
  <si>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</si>
  <si>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</si>
  <si>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</si>
  <si>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</si>
  <si>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</si>
  <si>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</si>
  <si>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</si>
  <si>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</si>
  <si>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</si>
  <si>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</si>
  <si>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</si>
  <si>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</si>
  <si>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</si>
  <si>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</si>
  <si>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</si>
  <si>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</si>
  <si>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</si>
  <si>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</si>
  <si>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</si>
  <si>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</si>
  <si>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</si>
  <si>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</si>
  <si>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</si>
  <si>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</si>
  <si>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</si>
  <si>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</si>
  <si>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</si>
  <si>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</si>
  <si>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</si>
  <si>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</si>
  <si>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</si>
  <si>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</si>
  <si>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</si>
  <si>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</si>
  <si>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</si>
  <si>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</si>
  <si>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</si>
  <si>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</si>
  <si>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</si>
  <si>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</si>
  <si>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</si>
  <si>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</si>
  <si>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</si>
  <si>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</si>
  <si>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</si>
  <si>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</si>
  <si>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</si>
  <si>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</si>
  <si>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</si>
  <si>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</si>
  <si>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</si>
  <si>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</si>
  <si>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</si>
  <si>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</si>
  <si>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</si>
  <si>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</si>
  <si>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</si>
  <si>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</si>
  <si>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</si>
  <si>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</si>
  <si>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</si>
  <si>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</si>
  <si>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</si>
  <si>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</si>
  <si>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</si>
  <si>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</si>
  <si>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</si>
  <si>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</si>
  <si>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</si>
  <si>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</si>
  <si>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</si>
  <si>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</si>
  <si>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</si>
  <si>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</si>
  <si>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</si>
  <si>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</si>
  <si>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</si>
  <si>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</si>
  <si>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</si>
  <si>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</si>
  <si>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</si>
  <si>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</si>
  <si>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</si>
  <si>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</si>
  <si>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</si>
  <si>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</si>
  <si>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</si>
  <si>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</si>
  <si>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</si>
  <si>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</si>
  <si>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</si>
  <si>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</si>
  <si>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</si>
  <si>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</si>
  <si>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</si>
  <si>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</si>
  <si>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</si>
  <si>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</si>
  <si>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</si>
  <si>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</si>
  <si>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</si>
  <si>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</si>
  <si>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</si>
  <si>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</si>
  <si>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</si>
  <si>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</si>
  <si>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</si>
  <si>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</si>
  <si>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</si>
  <si>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</si>
  <si>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</si>
  <si>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</si>
  <si>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</si>
  <si>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</si>
  <si>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</si>
  <si>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</si>
  <si>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</si>
  <si>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</si>
  <si>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</si>
  <si>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</si>
  <si>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</si>
  <si>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</si>
  <si>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</si>
  <si>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</si>
  <si>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</si>
  <si>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</si>
  <si>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</si>
  <si>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</si>
  <si>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</si>
  <si>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</si>
  <si>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</si>
  <si>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</si>
  <si>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</si>
  <si>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</si>
  <si>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</si>
  <si>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</si>
  <si>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</si>
  <si>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</si>
  <si>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</si>
  <si>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</si>
  <si>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</si>
  <si>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</si>
  <si>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</si>
  <si>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</si>
  <si>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</si>
  <si>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</si>
  <si>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</si>
  <si>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</si>
  <si>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</si>
  <si>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</si>
  <si>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</si>
  <si>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</si>
  <si>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</si>
  <si>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</si>
  <si>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</si>
  <si>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</si>
  <si>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</si>
  <si>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</si>
  <si>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</si>
  <si>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</si>
  <si>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</si>
  <si>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</si>
  <si>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</si>
  <si>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</si>
  <si>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</si>
  <si>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</si>
  <si>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</si>
  <si>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</si>
  <si>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</si>
  <si>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</si>
  <si>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</si>
  <si>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</si>
  <si>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</si>
  <si>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</si>
  <si>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</si>
  <si>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</si>
  <si>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</si>
  <si>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</si>
  <si>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</si>
  <si>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</si>
  <si>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</si>
  <si>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</si>
  <si>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</si>
  <si>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</si>
  <si>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</si>
  <si>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</si>
  <si>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</si>
  <si>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</si>
  <si>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</si>
  <si>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</si>
  <si>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</si>
  <si>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</si>
  <si>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</si>
  <si>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</si>
  <si>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</si>
  <si>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</si>
  <si>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</si>
  <si>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</si>
  <si>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</si>
  <si>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</si>
  <si>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</si>
  <si>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</si>
  <si>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</si>
  <si>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</si>
  <si>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</si>
  <si>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 xml:space="preserve">JOSE JUAN </t>
  </si>
  <si>
    <t>ULLOA DE LA ROSA</t>
  </si>
  <si>
    <t xml:space="preserve">JULIO ANTONIO </t>
  </si>
  <si>
    <t>GONZALEZ VALDEZ</t>
  </si>
  <si>
    <t>MERCEDES CARELA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</si>
  <si>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</si>
  <si>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</si>
  <si>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</si>
  <si>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</si>
  <si>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</si>
  <si>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</si>
  <si>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</si>
  <si>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</si>
  <si>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OLIVER DEL CARMEN</t>
  </si>
  <si>
    <t>PULA</t>
  </si>
  <si>
    <t>SUPERVISOR GRAJ DE SEGURIDAD</t>
  </si>
  <si>
    <t>JULIO 2024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</si>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</sst>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name val="Calibri Light"/>
      <family val="1"/>
      <scheme val="major"/>
    </font>
    <font>
      <sz val="11"/>
      <color theme="1"/>
      <name val="Calibri"/>
      <family val="2"/>
    </font>
    <font>
      <sz val="11"/>
      <color theme="1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43" fontId="23" fillId="3" borderId="5" xfId="0" applyNumberFormat="1" applyFont="1" applyFill="1" applyBorder="1" applyAlignment="1"/>
    <xf numFmtId="0" fontId="23" fillId="0" borderId="8" xfId="0" applyFont="1" applyBorder="1"/>
    <xf numFmtId="43" fontId="23" fillId="0" borderId="5" xfId="0" applyNumberFormat="1" applyFont="1" applyBorder="1" applyAlignment="1"/>
    <xf numFmtId="0" fontId="23" fillId="3" borderId="5" xfId="0" applyFont="1" applyFill="1" applyBorder="1" applyAlignment="1">
      <alignment horizontal="center"/>
    </xf>
    <xf numFmtId="0" fontId="23" fillId="3" borderId="5" xfId="0" applyFont="1" applyFill="1" applyBorder="1" applyAlignment="1"/>
    <xf numFmtId="0" fontId="23" fillId="3" borderId="5" xfId="0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7" fillId="3" borderId="5" xfId="0" applyFont="1" applyFill="1" applyBorder="1" applyAlignment="1">
      <alignment horizontal="left"/>
    </xf>
    <xf numFmtId="0" fontId="23" fillId="3" borderId="7" xfId="0" applyFont="1" applyFill="1" applyBorder="1" applyAlignment="1"/>
    <xf numFmtId="43" fontId="23" fillId="3" borderId="5" xfId="1" applyNumberFormat="1" applyFont="1" applyFill="1" applyBorder="1" applyAlignment="1">
      <alignment horizontal="left"/>
    </xf>
    <xf numFmtId="4" fontId="23" fillId="3" borderId="5" xfId="1" applyNumberFormat="1" applyFont="1" applyFill="1" applyBorder="1"/>
    <xf numFmtId="0" fontId="0" fillId="3" borderId="5" xfId="0" applyFont="1" applyFill="1" applyBorder="1" applyAlignment="1">
      <alignment horizontal="left"/>
    </xf>
    <xf numFmtId="0" fontId="28" fillId="3" borderId="5" xfId="0" applyFont="1" applyFill="1" applyBorder="1" applyAlignment="1">
      <alignment horizontal="left"/>
    </xf>
    <xf numFmtId="4" fontId="23" fillId="0" borderId="5" xfId="1" applyNumberFormat="1" applyFont="1" applyFill="1" applyBorder="1"/>
    <xf numFmtId="0" fontId="23" fillId="0" borderId="5" xfId="0" applyFont="1" applyFill="1" applyBorder="1" applyAlignment="1">
      <alignment horizontal="center"/>
    </xf>
    <xf numFmtId="0" fontId="23" fillId="0" borderId="5" xfId="0" applyFont="1" applyBorder="1" applyAlignment="1"/>
    <xf numFmtId="0" fontId="23" fillId="0" borderId="7" xfId="0" applyFont="1" applyFill="1" applyBorder="1" applyAlignment="1"/>
    <xf numFmtId="43" fontId="23" fillId="0" borderId="5" xfId="3" applyFont="1" applyFill="1" applyBorder="1"/>
    <xf numFmtId="0" fontId="23" fillId="0" borderId="5" xfId="0" applyFont="1" applyFill="1" applyBorder="1"/>
    <xf numFmtId="43" fontId="23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3" fillId="0" borderId="5" xfId="0" applyFont="1" applyFill="1" applyBorder="1" applyAlignment="1">
      <alignment horizontal="left"/>
    </xf>
    <xf numFmtId="43" fontId="23" fillId="0" borderId="5" xfId="1" applyNumberFormat="1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43" fontId="27" fillId="3" borderId="5" xfId="1" applyNumberFormat="1" applyFont="1" applyFill="1" applyBorder="1" applyAlignment="1">
      <alignment horizontal="left"/>
    </xf>
    <xf numFmtId="0" fontId="29" fillId="3" borderId="5" xfId="0" applyFont="1" applyFill="1" applyBorder="1" applyAlignment="1">
      <alignment horizontal="left"/>
    </xf>
    <xf numFmtId="49" fontId="4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66675</xdr:rowOff>
    </xdr:from>
    <xdr:to>
      <xdr:col>9</xdr:col>
      <xdr:colOff>495300</xdr:colOff>
      <xdr:row>3</xdr:row>
      <xdr:rowOff>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257175"/>
          <a:ext cx="169545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30" t="s">
        <v>15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1"/>
      <c r="M2" s="230"/>
      <c r="N2" s="230"/>
      <c r="O2" s="230"/>
      <c r="P2" s="85"/>
      <c r="Q2" s="17"/>
    </row>
    <row r="3" spans="1:18" ht="21" x14ac:dyDescent="0.35">
      <c r="A3" s="232" t="s">
        <v>16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  <c r="M3" s="232"/>
      <c r="N3" s="232"/>
      <c r="O3" s="232"/>
      <c r="P3" s="86"/>
      <c r="Q3" s="18"/>
    </row>
    <row r="4" spans="1:18" ht="15.75" x14ac:dyDescent="0.25">
      <c r="A4" s="234" t="s">
        <v>2455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5"/>
      <c r="M4" s="234"/>
      <c r="N4" s="234"/>
      <c r="O4" s="23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workbookViewId="0">
      <selection activeCell="E41" sqref="E41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9.28515625" style="10" customWidth="1"/>
    <col min="6" max="6" width="27.42578125" style="10" customWidth="1"/>
    <col min="7" max="7" width="15.85546875" style="10" customWidth="1"/>
    <col min="8" max="8" width="16.42578125" style="10" customWidth="1"/>
    <col min="9" max="9" width="12.28515625" style="10" customWidth="1"/>
    <col min="10" max="10" width="15.85546875" style="10" customWidth="1"/>
  </cols>
  <sheetData>
    <row r="2" spans="1:10" ht="26.25" x14ac:dyDescent="0.4">
      <c r="A2" s="230" t="s">
        <v>15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ht="21" x14ac:dyDescent="0.35">
      <c r="A3" s="232" t="s">
        <v>2489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ht="15.75" x14ac:dyDescent="0.25">
      <c r="A4" s="255" t="s">
        <v>2513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thickBot="1" x14ac:dyDescent="0.3">
      <c r="E6" s="14"/>
    </row>
    <row r="7" spans="1:10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209" t="s">
        <v>13</v>
      </c>
      <c r="J7" s="211" t="s">
        <v>14</v>
      </c>
    </row>
    <row r="8" spans="1:10" s="151" customFormat="1" x14ac:dyDescent="0.25">
      <c r="A8" s="225">
        <v>1</v>
      </c>
      <c r="B8" s="236" t="s">
        <v>924</v>
      </c>
      <c r="C8" s="236" t="s">
        <v>2490</v>
      </c>
      <c r="D8" s="227" t="s">
        <v>51</v>
      </c>
      <c r="E8" s="229" t="s">
        <v>2046</v>
      </c>
      <c r="F8" s="228" t="s">
        <v>2457</v>
      </c>
      <c r="G8" s="237" t="s">
        <v>2458</v>
      </c>
      <c r="H8" s="238">
        <v>50000</v>
      </c>
      <c r="I8" s="224">
        <v>2297.25</v>
      </c>
      <c r="J8" s="239">
        <f>H8-I8</f>
        <v>47702.75</v>
      </c>
    </row>
    <row r="9" spans="1:10" s="151" customFormat="1" x14ac:dyDescent="0.25">
      <c r="A9" s="225">
        <v>2</v>
      </c>
      <c r="B9" s="240" t="s">
        <v>1907</v>
      </c>
      <c r="C9" s="241" t="s">
        <v>1908</v>
      </c>
      <c r="D9" s="227" t="s">
        <v>51</v>
      </c>
      <c r="E9" s="229" t="s">
        <v>2512</v>
      </c>
      <c r="F9" s="228" t="s">
        <v>2457</v>
      </c>
      <c r="G9" s="237" t="s">
        <v>2458</v>
      </c>
      <c r="H9" s="238">
        <v>40000</v>
      </c>
      <c r="I9" s="224">
        <v>1980.25</v>
      </c>
      <c r="J9" s="239">
        <f>H9-I9</f>
        <v>38019.75</v>
      </c>
    </row>
    <row r="10" spans="1:10" x14ac:dyDescent="0.25">
      <c r="A10" s="225">
        <v>3</v>
      </c>
      <c r="B10" s="242" t="s">
        <v>2459</v>
      </c>
      <c r="C10" s="242" t="s">
        <v>2460</v>
      </c>
      <c r="D10" s="243" t="s">
        <v>51</v>
      </c>
      <c r="E10" s="242" t="s">
        <v>2046</v>
      </c>
      <c r="F10" s="244" t="s">
        <v>2457</v>
      </c>
      <c r="G10" s="245" t="s">
        <v>2458</v>
      </c>
      <c r="H10" s="246">
        <v>14300</v>
      </c>
      <c r="I10" s="226">
        <v>0</v>
      </c>
      <c r="J10" s="242">
        <f t="shared" ref="J10:J25" si="0">H10-I10</f>
        <v>14300</v>
      </c>
    </row>
    <row r="11" spans="1:10" x14ac:dyDescent="0.25">
      <c r="A11" s="225">
        <v>4</v>
      </c>
      <c r="B11" s="242" t="s">
        <v>2461</v>
      </c>
      <c r="C11" s="242" t="s">
        <v>2462</v>
      </c>
      <c r="D11" s="243" t="s">
        <v>51</v>
      </c>
      <c r="E11" s="247" t="s">
        <v>2046</v>
      </c>
      <c r="F11" s="244" t="s">
        <v>2457</v>
      </c>
      <c r="G11" s="245" t="s">
        <v>2458</v>
      </c>
      <c r="H11" s="246">
        <v>14300</v>
      </c>
      <c r="I11" s="226"/>
      <c r="J11" s="242">
        <f t="shared" si="0"/>
        <v>14300</v>
      </c>
    </row>
    <row r="12" spans="1:10" x14ac:dyDescent="0.25">
      <c r="A12" s="225">
        <v>5</v>
      </c>
      <c r="B12" s="247" t="s">
        <v>1190</v>
      </c>
      <c r="C12" s="247" t="s">
        <v>2463</v>
      </c>
      <c r="D12" s="243" t="s">
        <v>51</v>
      </c>
      <c r="E12" s="248" t="s">
        <v>2046</v>
      </c>
      <c r="F12" s="244" t="s">
        <v>2457</v>
      </c>
      <c r="G12" s="245" t="s">
        <v>2458</v>
      </c>
      <c r="H12" s="246">
        <v>14300</v>
      </c>
      <c r="I12" s="226"/>
      <c r="J12" s="242">
        <f t="shared" si="0"/>
        <v>14300</v>
      </c>
    </row>
    <row r="13" spans="1:10" x14ac:dyDescent="0.25">
      <c r="A13" s="225">
        <v>6</v>
      </c>
      <c r="B13" s="242" t="s">
        <v>2465</v>
      </c>
      <c r="C13" s="242" t="s">
        <v>2466</v>
      </c>
      <c r="D13" s="243" t="s">
        <v>51</v>
      </c>
      <c r="E13" s="242" t="s">
        <v>2046</v>
      </c>
      <c r="F13" s="244" t="s">
        <v>2457</v>
      </c>
      <c r="G13" s="245" t="s">
        <v>2458</v>
      </c>
      <c r="H13" s="246">
        <v>14300</v>
      </c>
      <c r="I13" s="226"/>
      <c r="J13" s="242">
        <f t="shared" si="0"/>
        <v>14300</v>
      </c>
    </row>
    <row r="14" spans="1:10" x14ac:dyDescent="0.25">
      <c r="A14" s="225">
        <v>7</v>
      </c>
      <c r="B14" s="242" t="s">
        <v>163</v>
      </c>
      <c r="C14" s="242" t="s">
        <v>2467</v>
      </c>
      <c r="D14" s="243" t="s">
        <v>51</v>
      </c>
      <c r="E14" s="242" t="s">
        <v>2046</v>
      </c>
      <c r="F14" s="244" t="s">
        <v>2457</v>
      </c>
      <c r="G14" s="245" t="s">
        <v>2458</v>
      </c>
      <c r="H14" s="246">
        <v>14300</v>
      </c>
      <c r="I14" s="226">
        <v>0</v>
      </c>
      <c r="J14" s="242">
        <f t="shared" si="0"/>
        <v>14300</v>
      </c>
    </row>
    <row r="15" spans="1:10" x14ac:dyDescent="0.25">
      <c r="A15" s="225">
        <v>8</v>
      </c>
      <c r="B15" s="242" t="s">
        <v>2468</v>
      </c>
      <c r="C15" s="242" t="s">
        <v>2469</v>
      </c>
      <c r="D15" s="243" t="s">
        <v>51</v>
      </c>
      <c r="E15" s="242" t="s">
        <v>2046</v>
      </c>
      <c r="F15" s="244" t="s">
        <v>2457</v>
      </c>
      <c r="G15" s="245" t="s">
        <v>2458</v>
      </c>
      <c r="H15" s="246">
        <v>14300</v>
      </c>
      <c r="I15" s="249">
        <v>3373.82</v>
      </c>
      <c r="J15" s="242">
        <f t="shared" si="0"/>
        <v>10926.18</v>
      </c>
    </row>
    <row r="16" spans="1:10" x14ac:dyDescent="0.25">
      <c r="A16" s="225">
        <v>9</v>
      </c>
      <c r="B16" s="242" t="s">
        <v>2470</v>
      </c>
      <c r="C16" s="242" t="s">
        <v>2471</v>
      </c>
      <c r="D16" s="243" t="s">
        <v>51</v>
      </c>
      <c r="E16" s="242" t="s">
        <v>2464</v>
      </c>
      <c r="F16" s="244" t="s">
        <v>2457</v>
      </c>
      <c r="G16" s="245" t="s">
        <v>2458</v>
      </c>
      <c r="H16" s="246">
        <v>22000</v>
      </c>
      <c r="I16" s="226"/>
      <c r="J16" s="242">
        <f t="shared" si="0"/>
        <v>22000</v>
      </c>
    </row>
    <row r="17" spans="1:10" x14ac:dyDescent="0.25">
      <c r="A17" s="225">
        <v>10</v>
      </c>
      <c r="B17" s="242" t="s">
        <v>2472</v>
      </c>
      <c r="C17" s="242" t="s">
        <v>2473</v>
      </c>
      <c r="D17" s="243" t="s">
        <v>51</v>
      </c>
      <c r="E17" s="242" t="s">
        <v>2046</v>
      </c>
      <c r="F17" s="244" t="s">
        <v>2457</v>
      </c>
      <c r="G17" s="245" t="s">
        <v>2458</v>
      </c>
      <c r="H17" s="246">
        <v>14300</v>
      </c>
      <c r="I17" s="226"/>
      <c r="J17" s="242">
        <f t="shared" si="0"/>
        <v>14300</v>
      </c>
    </row>
    <row r="18" spans="1:10" x14ac:dyDescent="0.25">
      <c r="A18" s="225">
        <v>11</v>
      </c>
      <c r="B18" s="250" t="s">
        <v>2474</v>
      </c>
      <c r="C18" s="250" t="s">
        <v>2475</v>
      </c>
      <c r="D18" s="243" t="s">
        <v>51</v>
      </c>
      <c r="E18" s="247" t="s">
        <v>2046</v>
      </c>
      <c r="F18" s="244" t="s">
        <v>2457</v>
      </c>
      <c r="G18" s="245" t="s">
        <v>2458</v>
      </c>
      <c r="H18" s="251">
        <v>14300</v>
      </c>
      <c r="I18" s="226"/>
      <c r="J18" s="242">
        <f t="shared" si="0"/>
        <v>14300</v>
      </c>
    </row>
    <row r="19" spans="1:10" x14ac:dyDescent="0.25">
      <c r="A19" s="225">
        <v>12</v>
      </c>
      <c r="B19" s="250" t="s">
        <v>2476</v>
      </c>
      <c r="C19" s="250" t="s">
        <v>2477</v>
      </c>
      <c r="D19" s="243" t="s">
        <v>38</v>
      </c>
      <c r="E19" s="247" t="s">
        <v>2046</v>
      </c>
      <c r="F19" s="244" t="s">
        <v>2457</v>
      </c>
      <c r="G19" s="245" t="s">
        <v>2458</v>
      </c>
      <c r="H19" s="251">
        <v>14300</v>
      </c>
      <c r="I19" s="226"/>
      <c r="J19" s="242">
        <f t="shared" si="0"/>
        <v>14300</v>
      </c>
    </row>
    <row r="20" spans="1:10" x14ac:dyDescent="0.25">
      <c r="A20" s="225">
        <v>13</v>
      </c>
      <c r="B20" s="250" t="s">
        <v>2478</v>
      </c>
      <c r="C20" s="250" t="s">
        <v>2479</v>
      </c>
      <c r="D20" s="243" t="s">
        <v>51</v>
      </c>
      <c r="E20" s="247" t="s">
        <v>2046</v>
      </c>
      <c r="F20" s="244" t="s">
        <v>2457</v>
      </c>
      <c r="G20" s="245" t="s">
        <v>2458</v>
      </c>
      <c r="H20" s="251">
        <v>14300</v>
      </c>
      <c r="I20" s="226"/>
      <c r="J20" s="242">
        <f t="shared" si="0"/>
        <v>14300</v>
      </c>
    </row>
    <row r="21" spans="1:10" x14ac:dyDescent="0.25">
      <c r="A21" s="225">
        <v>14</v>
      </c>
      <c r="B21" s="252" t="s">
        <v>2480</v>
      </c>
      <c r="C21" s="252" t="s">
        <v>2481</v>
      </c>
      <c r="D21" s="243" t="s">
        <v>51</v>
      </c>
      <c r="E21" s="247" t="s">
        <v>2046</v>
      </c>
      <c r="F21" s="244" t="s">
        <v>2457</v>
      </c>
      <c r="G21" s="245" t="s">
        <v>2458</v>
      </c>
      <c r="H21" s="251">
        <v>14300</v>
      </c>
      <c r="I21" s="226"/>
      <c r="J21" s="242">
        <f t="shared" si="0"/>
        <v>14300</v>
      </c>
    </row>
    <row r="22" spans="1:10" x14ac:dyDescent="0.25">
      <c r="A22" s="225">
        <v>15</v>
      </c>
      <c r="B22" s="252" t="s">
        <v>2482</v>
      </c>
      <c r="C22" s="252" t="s">
        <v>2483</v>
      </c>
      <c r="D22" s="243" t="s">
        <v>51</v>
      </c>
      <c r="E22" s="247" t="s">
        <v>2046</v>
      </c>
      <c r="F22" s="244" t="s">
        <v>2457</v>
      </c>
      <c r="G22" s="245" t="s">
        <v>2458</v>
      </c>
      <c r="H22" s="251">
        <v>14300</v>
      </c>
      <c r="I22" s="226"/>
      <c r="J22" s="242">
        <f t="shared" si="0"/>
        <v>14300</v>
      </c>
    </row>
    <row r="23" spans="1:10" x14ac:dyDescent="0.25">
      <c r="A23" s="225">
        <v>16</v>
      </c>
      <c r="B23" s="252" t="s">
        <v>2484</v>
      </c>
      <c r="C23" s="252" t="s">
        <v>2485</v>
      </c>
      <c r="D23" s="243" t="s">
        <v>51</v>
      </c>
      <c r="E23" s="247" t="s">
        <v>2046</v>
      </c>
      <c r="F23" s="244" t="s">
        <v>2457</v>
      </c>
      <c r="G23" s="245" t="s">
        <v>2458</v>
      </c>
      <c r="H23" s="251">
        <v>35000</v>
      </c>
      <c r="I23" s="226"/>
      <c r="J23" s="242">
        <f t="shared" si="0"/>
        <v>35000</v>
      </c>
    </row>
    <row r="24" spans="1:10" s="151" customFormat="1" x14ac:dyDescent="0.25">
      <c r="A24" s="225">
        <v>17</v>
      </c>
      <c r="B24" s="236" t="s">
        <v>2491</v>
      </c>
      <c r="C24" s="236" t="s">
        <v>2492</v>
      </c>
      <c r="D24" s="227" t="s">
        <v>38</v>
      </c>
      <c r="E24" s="229" t="s">
        <v>2046</v>
      </c>
      <c r="F24" s="228" t="s">
        <v>2457</v>
      </c>
      <c r="G24" s="237" t="s">
        <v>2458</v>
      </c>
      <c r="H24" s="238">
        <v>5000</v>
      </c>
      <c r="I24" s="224"/>
      <c r="J24" s="239">
        <f t="shared" si="0"/>
        <v>5000</v>
      </c>
    </row>
    <row r="25" spans="1:10" s="151" customFormat="1" x14ac:dyDescent="0.25">
      <c r="A25" s="225">
        <v>18</v>
      </c>
      <c r="B25" s="236" t="s">
        <v>2486</v>
      </c>
      <c r="C25" s="236" t="s">
        <v>2487</v>
      </c>
      <c r="D25" s="227" t="s">
        <v>51</v>
      </c>
      <c r="E25" s="229" t="s">
        <v>2046</v>
      </c>
      <c r="F25" s="228" t="s">
        <v>2457</v>
      </c>
      <c r="G25" s="237" t="s">
        <v>2458</v>
      </c>
      <c r="H25" s="238">
        <v>14300</v>
      </c>
      <c r="I25" s="224"/>
      <c r="J25" s="239">
        <f t="shared" si="0"/>
        <v>14300</v>
      </c>
    </row>
    <row r="26" spans="1:10" s="223" customFormat="1" x14ac:dyDescent="0.25">
      <c r="A26" s="225">
        <v>19</v>
      </c>
      <c r="B26" s="236" t="s">
        <v>2493</v>
      </c>
      <c r="C26" s="236" t="s">
        <v>2494</v>
      </c>
      <c r="D26" s="227" t="s">
        <v>51</v>
      </c>
      <c r="E26" s="229" t="s">
        <v>2046</v>
      </c>
      <c r="F26" s="228" t="s">
        <v>2457</v>
      </c>
      <c r="G26" s="237" t="s">
        <v>2458</v>
      </c>
      <c r="H26" s="238">
        <v>23100</v>
      </c>
      <c r="I26" s="224"/>
      <c r="J26" s="239">
        <f t="shared" ref="J26:J27" si="1">H26-I26</f>
        <v>23100</v>
      </c>
    </row>
    <row r="27" spans="1:10" s="151" customFormat="1" x14ac:dyDescent="0.25">
      <c r="A27" s="225">
        <v>20</v>
      </c>
      <c r="B27" s="236" t="s">
        <v>2495</v>
      </c>
      <c r="C27" s="236" t="s">
        <v>2496</v>
      </c>
      <c r="D27" s="227" t="s">
        <v>51</v>
      </c>
      <c r="E27" s="229" t="s">
        <v>2046</v>
      </c>
      <c r="F27" s="228" t="s">
        <v>2457</v>
      </c>
      <c r="G27" s="237" t="s">
        <v>2458</v>
      </c>
      <c r="H27" s="238">
        <v>14300</v>
      </c>
      <c r="I27" s="224"/>
      <c r="J27" s="239">
        <f t="shared" si="1"/>
        <v>14300</v>
      </c>
    </row>
    <row r="28" spans="1:10" s="151" customFormat="1" x14ac:dyDescent="0.25">
      <c r="A28" s="225">
        <v>21</v>
      </c>
      <c r="B28" s="236" t="s">
        <v>2497</v>
      </c>
      <c r="C28" s="236" t="s">
        <v>2498</v>
      </c>
      <c r="D28" s="227" t="s">
        <v>51</v>
      </c>
      <c r="E28" s="229" t="s">
        <v>2046</v>
      </c>
      <c r="F28" s="228" t="s">
        <v>2457</v>
      </c>
      <c r="G28" s="237" t="s">
        <v>2458</v>
      </c>
      <c r="H28" s="238">
        <v>14300</v>
      </c>
      <c r="I28" s="224"/>
      <c r="J28" s="239">
        <f t="shared" ref="J28" si="2">H28-I28</f>
        <v>14300</v>
      </c>
    </row>
    <row r="29" spans="1:10" s="151" customFormat="1" x14ac:dyDescent="0.25">
      <c r="A29" s="225">
        <v>22</v>
      </c>
      <c r="B29" s="236" t="s">
        <v>2499</v>
      </c>
      <c r="C29" s="236" t="s">
        <v>2500</v>
      </c>
      <c r="D29" s="227" t="s">
        <v>51</v>
      </c>
      <c r="E29" s="229" t="s">
        <v>2046</v>
      </c>
      <c r="F29" s="228" t="s">
        <v>2457</v>
      </c>
      <c r="G29" s="237" t="s">
        <v>2458</v>
      </c>
      <c r="H29" s="238">
        <v>25000</v>
      </c>
      <c r="I29" s="224"/>
      <c r="J29" s="239">
        <f t="shared" ref="J29" si="3">H29-I29</f>
        <v>25000</v>
      </c>
    </row>
    <row r="30" spans="1:10" s="151" customFormat="1" x14ac:dyDescent="0.25">
      <c r="A30" s="225">
        <v>23</v>
      </c>
      <c r="B30" s="236" t="s">
        <v>1897</v>
      </c>
      <c r="C30" s="236" t="s">
        <v>2501</v>
      </c>
      <c r="D30" s="227" t="s">
        <v>51</v>
      </c>
      <c r="E30" s="229" t="s">
        <v>2046</v>
      </c>
      <c r="F30" s="228" t="s">
        <v>2457</v>
      </c>
      <c r="G30" s="237" t="s">
        <v>2458</v>
      </c>
      <c r="H30" s="253">
        <v>14300</v>
      </c>
      <c r="I30" s="224"/>
      <c r="J30" s="239">
        <f t="shared" ref="J30" si="4">H30-I30</f>
        <v>14300</v>
      </c>
    </row>
    <row r="31" spans="1:10" s="151" customFormat="1" x14ac:dyDescent="0.25">
      <c r="A31" s="225">
        <v>24</v>
      </c>
      <c r="B31" s="254" t="s">
        <v>2488</v>
      </c>
      <c r="C31" s="236" t="s">
        <v>2502</v>
      </c>
      <c r="D31" s="227" t="s">
        <v>38</v>
      </c>
      <c r="E31" s="229" t="s">
        <v>2046</v>
      </c>
      <c r="F31" s="228" t="s">
        <v>2457</v>
      </c>
      <c r="G31" s="237" t="s">
        <v>2458</v>
      </c>
      <c r="H31" s="253">
        <v>14300</v>
      </c>
      <c r="I31" s="224"/>
      <c r="J31" s="239">
        <f t="shared" ref="J31:J33" si="5">H31-I31</f>
        <v>14300</v>
      </c>
    </row>
    <row r="32" spans="1:10" s="151" customFormat="1" x14ac:dyDescent="0.25">
      <c r="A32" s="225">
        <v>25</v>
      </c>
      <c r="B32" s="254" t="s">
        <v>2503</v>
      </c>
      <c r="C32" s="236" t="s">
        <v>2504</v>
      </c>
      <c r="D32" s="227" t="s">
        <v>38</v>
      </c>
      <c r="E32" s="229" t="s">
        <v>2046</v>
      </c>
      <c r="F32" s="228" t="s">
        <v>2457</v>
      </c>
      <c r="G32" s="237" t="s">
        <v>2458</v>
      </c>
      <c r="H32" s="253">
        <v>14300</v>
      </c>
      <c r="I32" s="224"/>
      <c r="J32" s="239">
        <f t="shared" si="5"/>
        <v>14300</v>
      </c>
    </row>
    <row r="33" spans="1:10" s="151" customFormat="1" ht="15.75" customHeight="1" x14ac:dyDescent="0.25">
      <c r="A33" s="225">
        <v>26</v>
      </c>
      <c r="B33" s="254" t="s">
        <v>2505</v>
      </c>
      <c r="C33" s="236" t="s">
        <v>2506</v>
      </c>
      <c r="D33" s="227" t="s">
        <v>51</v>
      </c>
      <c r="E33" s="229" t="s">
        <v>2046</v>
      </c>
      <c r="F33" s="228" t="s">
        <v>2457</v>
      </c>
      <c r="G33" s="237" t="s">
        <v>2458</v>
      </c>
      <c r="H33" s="253">
        <v>14300</v>
      </c>
      <c r="I33" s="224"/>
      <c r="J33" s="239">
        <f t="shared" si="5"/>
        <v>14300</v>
      </c>
    </row>
    <row r="34" spans="1:10" s="151" customFormat="1" x14ac:dyDescent="0.25">
      <c r="A34" s="225">
        <v>27</v>
      </c>
      <c r="B34" s="254" t="s">
        <v>2507</v>
      </c>
      <c r="C34" s="236" t="s">
        <v>2508</v>
      </c>
      <c r="D34" s="227" t="s">
        <v>38</v>
      </c>
      <c r="E34" s="229" t="s">
        <v>2509</v>
      </c>
      <c r="F34" s="228" t="s">
        <v>2457</v>
      </c>
      <c r="G34" s="237" t="s">
        <v>2458</v>
      </c>
      <c r="H34" s="253">
        <v>23100</v>
      </c>
      <c r="I34" s="224"/>
      <c r="J34" s="239">
        <f t="shared" ref="J34" si="6">H34-I34</f>
        <v>23100</v>
      </c>
    </row>
    <row r="35" spans="1:10" s="151" customFormat="1" x14ac:dyDescent="0.25">
      <c r="A35" s="225">
        <v>28</v>
      </c>
      <c r="B35" s="254" t="s">
        <v>2510</v>
      </c>
      <c r="C35" s="236" t="s">
        <v>2511</v>
      </c>
      <c r="D35" s="227" t="s">
        <v>51</v>
      </c>
      <c r="E35" s="229" t="s">
        <v>2046</v>
      </c>
      <c r="F35" s="228" t="s">
        <v>2457</v>
      </c>
      <c r="G35" s="237" t="s">
        <v>2458</v>
      </c>
      <c r="H35" s="253">
        <v>20000</v>
      </c>
      <c r="I35" s="224"/>
      <c r="J35" s="239">
        <f t="shared" ref="J35" si="7">H35-I35</f>
        <v>20000</v>
      </c>
    </row>
    <row r="36" spans="1:10" s="151" customFormat="1" x14ac:dyDescent="0.25">
      <c r="A36" s="220"/>
      <c r="B36" s="212"/>
      <c r="C36" s="212"/>
      <c r="D36" s="213"/>
      <c r="E36" s="214"/>
      <c r="F36" s="215"/>
      <c r="G36" s="216"/>
      <c r="H36" s="219"/>
      <c r="I36" s="217"/>
      <c r="J36" s="218"/>
    </row>
    <row r="37" spans="1:10" s="151" customFormat="1" ht="15.75" thickBot="1" x14ac:dyDescent="0.3">
      <c r="A37" s="221"/>
      <c r="B37" s="222"/>
      <c r="C37" s="222"/>
      <c r="D37" s="222"/>
      <c r="E37" s="222"/>
      <c r="F37" s="222"/>
      <c r="G37" s="222"/>
      <c r="H37" s="165">
        <f>SUM(H8:H36)</f>
        <v>514900</v>
      </c>
      <c r="I37" s="165">
        <f>SUM(I8:I36)</f>
        <v>7651.32</v>
      </c>
      <c r="J37" s="165">
        <f>SUM(J8:J36)</f>
        <v>507248.68</v>
      </c>
    </row>
    <row r="38" spans="1:10" ht="15.75" thickTop="1" x14ac:dyDescent="0.25"/>
    <row r="41" spans="1:10" ht="18.75" x14ac:dyDescent="0.3">
      <c r="E41" s="257" t="s">
        <v>2514</v>
      </c>
    </row>
    <row r="42" spans="1:10" ht="18.75" x14ac:dyDescent="0.3">
      <c r="E42" s="256" t="s">
        <v>2515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MILIARES</vt:lpstr>
      <vt:lpstr>CONTRATADO!Área_de_impresión</vt:lpstr>
      <vt:lpstr>MILIARES!Área_de_impresión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2024-08-09T19:44:03Z</cp:lastPrinted>
  <dcterms:created xsi:type="dcterms:W3CDTF">2021-08-02T18:00:09Z</dcterms:created>
  <dcterms:modified xsi:type="dcterms:W3CDTF">2024-08-09T20:21:48Z</dcterms:modified>
</cp:coreProperties>
</file>