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00.20\v\OFICINA LIBRE ACCESO\- - - 2021\12 - Diciembre\"/>
    </mc:Choice>
  </mc:AlternateContent>
  <workbookProtection workbookAlgorithmName="SHA-512" workbookHashValue="hjt3n2XT+GMFAtFiQ9M0wr6YcHl2RNpdY1YQWunVAPsLOZHYTN4jQDLBl+NRzcztBpyYBhBn7m+W8JSM7wXdsg==" workbookSaltValue="65Xx4wllfY+EZvl0Xtw0tQ==" workbookSpinCount="100000" lockStructure="1"/>
  <bookViews>
    <workbookView xWindow="0" yWindow="0" windowWidth="20490" windowHeight="7755"/>
  </bookViews>
  <sheets>
    <sheet name="Form. No. 1MEP" sheetId="1" r:id="rId1"/>
    <sheet name="Form. No. 2MEP" sheetId="2" r:id="rId2"/>
    <sheet name="Form. No. 3MEP" sheetId="3" r:id="rId3"/>
  </sheets>
  <externalReferences>
    <externalReference r:id="rId4"/>
  </externalReferences>
  <definedNames>
    <definedName name="_xlnm._FilterDatabase" localSheetId="0" hidden="1">'Form. No. 1MEP'!$A$16:$S$63</definedName>
    <definedName name="_xlnm.Print_Area" localSheetId="1">'Form. No. 2MEP'!$A$1:$J$77</definedName>
    <definedName name="_xlnm.Print_Area" localSheetId="2">'Form. No. 3MEP'!$A$1:$H$47</definedName>
    <definedName name="Productos">[1]!Tabla3[Productos]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 r="I62" i="1"/>
  <c r="G17" i="2"/>
  <c r="N20" i="1"/>
  <c r="O20" i="1" s="1"/>
  <c r="P20" i="1" s="1"/>
  <c r="N19" i="1"/>
  <c r="H63" i="1" l="1"/>
  <c r="O19" i="1"/>
  <c r="P19" i="1" s="1"/>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N37" i="1"/>
  <c r="O37" i="1" s="1"/>
  <c r="P37" i="1" s="1"/>
  <c r="N38" i="1"/>
  <c r="O38" i="1" s="1"/>
  <c r="P38" i="1" s="1"/>
  <c r="N39" i="1"/>
  <c r="O39" i="1" s="1"/>
  <c r="P39" i="1" s="1"/>
  <c r="N40" i="1"/>
  <c r="O40" i="1" s="1"/>
  <c r="P40" i="1" s="1"/>
  <c r="N41" i="1"/>
  <c r="O41" i="1" s="1"/>
  <c r="P41" i="1" s="1"/>
  <c r="N42" i="1"/>
  <c r="O42" i="1" s="1"/>
  <c r="P42" i="1" s="1"/>
  <c r="N43" i="1"/>
  <c r="O43" i="1" s="1"/>
  <c r="P43" i="1" s="1"/>
  <c r="N44" i="1"/>
  <c r="O44" i="1" s="1"/>
  <c r="P44" i="1" s="1"/>
  <c r="N45" i="1"/>
  <c r="O45" i="1" s="1"/>
  <c r="P45" i="1" s="1"/>
  <c r="N46" i="1"/>
  <c r="O46" i="1" s="1"/>
  <c r="P46" i="1" s="1"/>
  <c r="N47" i="1"/>
  <c r="O47" i="1" s="1"/>
  <c r="P47" i="1" s="1"/>
  <c r="N48" i="1"/>
  <c r="O48" i="1" s="1"/>
  <c r="P48" i="1" s="1"/>
  <c r="N49" i="1"/>
  <c r="O49" i="1" s="1"/>
  <c r="P49" i="1" s="1"/>
  <c r="N50" i="1"/>
  <c r="O50" i="1" s="1"/>
  <c r="P50" i="1" s="1"/>
  <c r="N51" i="1"/>
  <c r="O51" i="1" s="1"/>
  <c r="P51" i="1" s="1"/>
  <c r="N52" i="1"/>
  <c r="O52" i="1" s="1"/>
  <c r="P52" i="1" s="1"/>
  <c r="N53" i="1"/>
  <c r="O53" i="1" s="1"/>
  <c r="P53" i="1" s="1"/>
  <c r="N54" i="1"/>
  <c r="O54" i="1" s="1"/>
  <c r="P54" i="1" s="1"/>
  <c r="N55" i="1"/>
  <c r="O55" i="1" s="1"/>
  <c r="P55" i="1" s="1"/>
  <c r="N56" i="1"/>
  <c r="O56" i="1" s="1"/>
  <c r="P56" i="1" s="1"/>
  <c r="N57" i="1"/>
  <c r="O57" i="1" s="1"/>
  <c r="P57" i="1" s="1"/>
  <c r="N58" i="1"/>
  <c r="O58" i="1" s="1"/>
  <c r="P58" i="1" s="1"/>
  <c r="N59" i="1"/>
  <c r="O59" i="1" s="1"/>
  <c r="P59" i="1" s="1"/>
  <c r="N60" i="1"/>
  <c r="O60" i="1" s="1"/>
  <c r="P60" i="1" s="1"/>
  <c r="N61" i="1"/>
  <c r="O61" i="1" s="1"/>
  <c r="P61" i="1" s="1"/>
  <c r="N18" i="1"/>
  <c r="O18" i="1" s="1"/>
  <c r="P18" i="1" s="1"/>
  <c r="N21" i="1"/>
  <c r="O21" i="1" s="1"/>
  <c r="P21" i="1" s="1"/>
  <c r="N22" i="1"/>
  <c r="O22" i="1" s="1"/>
  <c r="P22" i="1" s="1"/>
  <c r="N23" i="1"/>
  <c r="O23" i="1" s="1"/>
  <c r="P23" i="1" s="1"/>
  <c r="N24" i="1"/>
  <c r="O24" i="1" s="1"/>
  <c r="P24" i="1" s="1"/>
  <c r="N25" i="1"/>
  <c r="O25" i="1" s="1"/>
  <c r="P25" i="1" s="1"/>
  <c r="N26" i="1"/>
  <c r="O26" i="1" s="1"/>
  <c r="P26" i="1" s="1"/>
  <c r="N27" i="1"/>
  <c r="O27" i="1" s="1"/>
  <c r="P27" i="1" s="1"/>
  <c r="N28" i="1"/>
  <c r="O28" i="1" s="1"/>
  <c r="P28" i="1" s="1"/>
  <c r="N29" i="1"/>
  <c r="O29" i="1" s="1"/>
  <c r="P29" i="1" s="1"/>
  <c r="N30" i="1"/>
  <c r="O30" i="1" s="1"/>
  <c r="P30" i="1" s="1"/>
  <c r="N31" i="1"/>
  <c r="O31" i="1" s="1"/>
  <c r="P31" i="1" s="1"/>
  <c r="N32" i="1"/>
  <c r="O32" i="1" s="1"/>
  <c r="P32" i="1" s="1"/>
  <c r="N33" i="1"/>
  <c r="O33" i="1" s="1"/>
  <c r="P33" i="1" s="1"/>
  <c r="N34" i="1"/>
  <c r="O34" i="1" s="1"/>
  <c r="P34" i="1" s="1"/>
  <c r="N35" i="1"/>
  <c r="O35" i="1" s="1"/>
  <c r="P35" i="1" s="1"/>
  <c r="N36" i="1"/>
  <c r="O36" i="1" s="1"/>
  <c r="P36" i="1" s="1"/>
  <c r="N63" i="1" l="1"/>
  <c r="G70" i="2" l="1"/>
  <c r="G71" i="2"/>
  <c r="G72" i="2"/>
  <c r="G73" i="2"/>
  <c r="G74" i="2"/>
  <c r="G75" i="2"/>
  <c r="G76" i="2"/>
  <c r="G77" i="2"/>
  <c r="O63" i="1" l="1"/>
  <c r="P63" i="1" l="1"/>
</calcChain>
</file>

<file path=xl/comments1.xml><?xml version="1.0" encoding="utf-8"?>
<comments xmlns="http://schemas.openxmlformats.org/spreadsheetml/2006/main">
  <authors>
    <author>Ilka Gonzalez</author>
  </authors>
  <commentList>
    <comment ref="J16" authorId="0" shapeId="0">
      <text>
        <r>
          <rPr>
            <b/>
            <sz val="9"/>
            <color indexed="81"/>
            <rFont val="Tahoma"/>
            <family val="2"/>
          </rPr>
          <t>Ilka Gonzalez:</t>
        </r>
        <r>
          <rPr>
            <sz val="9"/>
            <color indexed="81"/>
            <rFont val="Tahoma"/>
            <family val="2"/>
          </rPr>
          <t xml:space="preserve">
Medido en días. Ej. Actividad enero 2017= 30 d. Se realiza el 15 de Febrero, tiempo de ejecución=45 dias</t>
        </r>
      </text>
    </comment>
    <comment ref="N17" authorId="0" shapeId="0">
      <text>
        <r>
          <rPr>
            <b/>
            <sz val="9"/>
            <color indexed="81"/>
            <rFont val="Tahoma"/>
            <family val="2"/>
          </rPr>
          <t>Ilka Gonzalez:</t>
        </r>
        <r>
          <rPr>
            <sz val="9"/>
            <color indexed="81"/>
            <rFont val="Tahoma"/>
            <family val="2"/>
          </rPr>
          <t xml:space="preserve">
g=b/a * 100</t>
        </r>
      </text>
    </comment>
    <comment ref="O17" authorId="0" shapeId="0">
      <text>
        <r>
          <rPr>
            <b/>
            <sz val="9"/>
            <color indexed="81"/>
            <rFont val="Tahoma"/>
            <family val="2"/>
          </rPr>
          <t>Ilka Gonzalez:</t>
        </r>
        <r>
          <rPr>
            <sz val="9"/>
            <color indexed="81"/>
            <rFont val="Tahoma"/>
            <family val="2"/>
          </rPr>
          <t xml:space="preserve">
h= g * c/d</t>
        </r>
      </text>
    </comment>
    <comment ref="P17" authorId="0" shapeId="0">
      <text>
        <r>
          <rPr>
            <b/>
            <sz val="9"/>
            <color indexed="81"/>
            <rFont val="Tahoma"/>
            <family val="2"/>
          </rPr>
          <t>Ilka Gonzalez:</t>
        </r>
        <r>
          <rPr>
            <sz val="9"/>
            <color indexed="81"/>
            <rFont val="Tahoma"/>
            <family val="2"/>
          </rPr>
          <t xml:space="preserve">
i= h * e/f</t>
        </r>
      </text>
    </comment>
  </commentList>
</comments>
</file>

<file path=xl/sharedStrings.xml><?xml version="1.0" encoding="utf-8"?>
<sst xmlns="http://schemas.openxmlformats.org/spreadsheetml/2006/main" count="386" uniqueCount="228">
  <si>
    <t>Matriz de Monitoreo y  Evaluación de la Producción Institucional</t>
  </si>
  <si>
    <t>Indicadores</t>
  </si>
  <si>
    <t>Cantidad / Trimestre</t>
  </si>
  <si>
    <t>% de Ejecución</t>
  </si>
  <si>
    <t>Medios de Verificación</t>
  </si>
  <si>
    <t>Ejecutada</t>
  </si>
  <si>
    <t>Medio de Verificación</t>
  </si>
  <si>
    <t>Modo de Financiamiento</t>
  </si>
  <si>
    <t xml:space="preserve">Cantidad </t>
  </si>
  <si>
    <t>Fuente de Financiamiento</t>
  </si>
  <si>
    <t>Meta</t>
  </si>
  <si>
    <t>Dirección de Planificación y Desarrollo Estratégico Institucional</t>
  </si>
  <si>
    <t xml:space="preserve">Departamento Formulación, Monitoreo y Evaluación de PPP </t>
  </si>
  <si>
    <t xml:space="preserve">Trimestre: ____________________________________   Año: _______________ </t>
  </si>
  <si>
    <t>Código</t>
  </si>
  <si>
    <t>Resultado</t>
  </si>
  <si>
    <t>Producto</t>
  </si>
  <si>
    <t>Tiempo</t>
  </si>
  <si>
    <t>Gasto</t>
  </si>
  <si>
    <t>Observaciones</t>
  </si>
  <si>
    <t>P (a)</t>
  </si>
  <si>
    <t>E (b)</t>
  </si>
  <si>
    <t>P (c)</t>
  </si>
  <si>
    <t>E (d)</t>
  </si>
  <si>
    <t>P (e)</t>
  </si>
  <si>
    <t>E (f)</t>
  </si>
  <si>
    <t>Total</t>
  </si>
  <si>
    <t>Promedio</t>
  </si>
  <si>
    <t>Nota: “P” representa programada y “E” representa ejecutada.</t>
  </si>
  <si>
    <t>Dirección y/o Departamento: ____________________________________________________</t>
  </si>
  <si>
    <t>Form. Nº 1 MEP</t>
  </si>
  <si>
    <t>Form. Nº 2 MEP</t>
  </si>
  <si>
    <t>Form. Nº 3 MEP</t>
  </si>
  <si>
    <t>No Programada del trimestre</t>
  </si>
  <si>
    <t>Actividad</t>
  </si>
  <si>
    <t>Nombre de la actividades ejecutadas</t>
  </si>
  <si>
    <t>Fecha ejecución</t>
  </si>
  <si>
    <t>Área responsable de la actividad</t>
  </si>
  <si>
    <t xml:space="preserve">Efectividad </t>
  </si>
  <si>
    <t xml:space="preserve">Eficacia               </t>
  </si>
  <si>
    <t xml:space="preserve">Eficiencia  </t>
  </si>
  <si>
    <t>"Año al Fomento de las Exportaciones"</t>
  </si>
  <si>
    <t xml:space="preserve">Actividades No Pogramadas que están asociadas a los Resultados y/o Productos del POA </t>
  </si>
  <si>
    <t xml:space="preserve">Actividades Pogramadas del Plan Operativo Anual </t>
  </si>
  <si>
    <t xml:space="preserve">Actividades No Pogramadas que no están asociadas a los Resultados y/o Productos del POA </t>
  </si>
  <si>
    <t>Área responsable de ejecución</t>
  </si>
  <si>
    <t>Nombre Actividad</t>
  </si>
  <si>
    <t>Fecha de Programada de la actividad</t>
  </si>
  <si>
    <t>Observaciones/ Razones de la desviación</t>
  </si>
  <si>
    <t xml:space="preserve">Trimestre: __Julio-Septiembre_____________________   Año: __2021________ </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</si>
  <si>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</si>
  <si>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1.1.1.2  Acceso a Servicios Diagnósticos y Gestión de Sangre Segura</t>
  </si>
  <si>
    <t>1.1.1.3 Mejora de la provisión de medicamentos e  insumos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</si>
  <si>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</si>
  <si>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 xml:space="preserve">1.1.5.1  Fortalecimiento de los servicios de emergencias y apoyo ante desatre en la Red </t>
  </si>
  <si>
    <t>1.1.5.2  Fortalecimiento de la Red de Emergencias de forma humanizada, eficiente y de calidad</t>
  </si>
  <si>
    <t>1.1.5.3  Desarrollo, Gestión y coordinación  de traslados de pacientes en las redes de servicios de emergencias.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</si>
  <si>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</si>
  <si>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1.2.1.1 Calidad en la oferta de servicios a traves del cumplimiento de los protocolos clinicos y quirurgicos</t>
  </si>
  <si>
    <t>1.2.1.2 Implementación SISMAP Salud</t>
  </si>
  <si>
    <t xml:space="preserve">1.2.1.3   Programa de Gestión Cita </t>
  </si>
  <si>
    <t>1.2.1.4 Fortalecimiento de la gestión de usuario para la adhesión a la cultura de servicio</t>
  </si>
  <si>
    <t>1.2.1.5 Estructuración de los comites de Salud Hospitalarios según el Reglamento 434-04</t>
  </si>
  <si>
    <t>1.2.1.5 Estructuración de los comites de Salud Hospitalarios según el Reglamento 434-05</t>
  </si>
  <si>
    <t>2.2.1 Garantizada la atención integral con calidad y oportunidad, mediante la coordinación clínica y asistencial de los servicios de salud</t>
  </si>
  <si>
    <t>2.2.1.1 Conectividad de la Red</t>
  </si>
  <si>
    <t>3.2.1 Incrementar las competencias  y resolución de los colaboradores, de acuerdo a la complejidad de sus funciones, las necesidades de salud de la población y los compromisos del sector</t>
  </si>
  <si>
    <t>3.2.1.1 Plan de capacitación Institucional</t>
  </si>
  <si>
    <t>3.2.2 Personal trabaja bajo un clima de satisfacción, realización personal y sentido de pertenencia hacia la institución</t>
  </si>
  <si>
    <t>3.2.2.1 Política de Recursos Humanos (Clima  y seguridad Laboral)</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</si>
  <si>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</si>
  <si>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4.1.1.1 Implementación Protocolo Auditoría Calidad del Dato</t>
  </si>
  <si>
    <t>4.1.1.2 Fortalecimiento del Sistema de Informacion del CEAS</t>
  </si>
  <si>
    <t>4.1.1.3 Fotalecimiento de la Planificacion Institucional</t>
  </si>
  <si>
    <t>4.1.1.5 Fortalecimiento de la estructura tecnológica de la Red CEAS</t>
  </si>
  <si>
    <t xml:space="preserve">4.1.1.6 Portales de Transparencia del CEAS </t>
  </si>
  <si>
    <t>4.1.1.7 Implementación del Plan de Hostelería Hospitalaria</t>
  </si>
  <si>
    <t>4.1.1.8 Implementación del Plan de Mantenimiento e Infraestructura</t>
  </si>
  <si>
    <t>4.1.2 Mejorada la sostenibilidad financiera de la Red SNS mediante el control de gastos, saneamiento de las deudas e incremento de las distintas fuentes de financiamiento con el fin de garantizar la prestación de servicios en salud con oportunidad y eficiencia</t>
  </si>
  <si>
    <t>4.1.2.1 Implementación del Sistema de Administración de Bienes</t>
  </si>
  <si>
    <t>4.1.2.2 Fortalecimiento de la gestión financiera del CEAS</t>
  </si>
  <si>
    <t>4.1.2.3 Disminución de Objeciones Médicas</t>
  </si>
  <si>
    <t>1.1.1.2.02</t>
  </si>
  <si>
    <t>Seguimiento  de servicios diagnósticas (con turno que abarquen las 24 horas)</t>
  </si>
  <si>
    <t>1.1.1.3.01</t>
  </si>
  <si>
    <t>Reporte mensual de lo recibido por PROMESE-CAL Vs lo solicitado y por compra administrativa a la URGM</t>
  </si>
  <si>
    <t>1.1.1.3.03</t>
  </si>
  <si>
    <t>Sesión del comité de Farmaco-Terapêutico</t>
  </si>
  <si>
    <t>1.1.5.1.04</t>
  </si>
  <si>
    <t>Sesión del comité de Emergencias y Desastre( de acuerdo a eventos y operativos).</t>
  </si>
  <si>
    <t>1.1.5.2.01</t>
  </si>
  <si>
    <t>Implementación  y Seguimiento del Modelo Integrado de Atención de Emergencias y Urgencias</t>
  </si>
  <si>
    <t>1.1.5.2.02</t>
  </si>
  <si>
    <t>Seguimiento del RAC-Triaje Pacientes Salas de Emergencicas Hospitalarias</t>
  </si>
  <si>
    <t>1.1.5.3.01</t>
  </si>
  <si>
    <t>Implementación Procedimiento de Traslado Interhospitalario de Pacientes Emergentes y Urgentes</t>
  </si>
  <si>
    <t>1.2.1.1.02</t>
  </si>
  <si>
    <t>Sesiones de trabajo comité de calidad de los servicios</t>
  </si>
  <si>
    <t>1.2.1.2.01</t>
  </si>
  <si>
    <t>Seguimiento al cumplimiento del SISMAP</t>
  </si>
  <si>
    <t>1.2.1.3.01</t>
  </si>
  <si>
    <t>Sinserización y actualizar las agendas médicas</t>
  </si>
  <si>
    <t>1.2.1.4.01</t>
  </si>
  <si>
    <t>Encuesta satisfacción al usuario</t>
  </si>
  <si>
    <t>1.2.1.4.04</t>
  </si>
  <si>
    <t>Seguimiento a la ejecución del plan de mejora acorde al resultado obtenido en las encuestas</t>
  </si>
  <si>
    <t>1.2.1.4.05</t>
  </si>
  <si>
    <t>Promoción de la cartera de servicios y procesos internos de gestión de usuarios</t>
  </si>
  <si>
    <t>1.2.1.4.06</t>
  </si>
  <si>
    <t>Gestión de buzones de sugerencias</t>
  </si>
  <si>
    <t>1.2.1.5.01</t>
  </si>
  <si>
    <t xml:space="preserve">Conformación de los comites hospitalarios </t>
  </si>
  <si>
    <t>1.2.1.5.02</t>
  </si>
  <si>
    <t>Reuniones de los comites hospitalarios</t>
  </si>
  <si>
    <t>2.2.1.1.01</t>
  </si>
  <si>
    <t xml:space="preserve">Seguimiento al cumplimiento del proceso de referencia y contrareferencia </t>
  </si>
  <si>
    <t>3.2.1.1.01</t>
  </si>
  <si>
    <t>Elaboración al Plan de Capacitación del CEAS 2022</t>
  </si>
  <si>
    <t>3.2.1.1.02</t>
  </si>
  <si>
    <t>Seguimiento al desarrollo del Plan de Capacitación del CEAS 2021</t>
  </si>
  <si>
    <t>3.2.2.1.03</t>
  </si>
  <si>
    <t>Implementacion plan de mejora  Encuesta de clima laboral (según aplique)</t>
  </si>
  <si>
    <t>3.2.2.1.06</t>
  </si>
  <si>
    <t>Seguimiento al cumplimiento de horario en el CEAS</t>
  </si>
  <si>
    <t>4.1.1.1.01</t>
  </si>
  <si>
    <t>Autoevaluacion de calidad de datos de reportes rutinarios</t>
  </si>
  <si>
    <t>4.1.1.2.01</t>
  </si>
  <si>
    <t xml:space="preserve">Reporte de producción de servicios de salud de manera oportuna </t>
  </si>
  <si>
    <t>4.1.1.3.01</t>
  </si>
  <si>
    <t>Elaboración del POA 2022</t>
  </si>
  <si>
    <t>2.2.4.1.02</t>
  </si>
  <si>
    <t>Elaboración del PACC 2022</t>
  </si>
  <si>
    <t>2.2.4.1.04</t>
  </si>
  <si>
    <t>Levantamiento de los Proyectos de Cooperacion finalizados en el 2020 y en ejecución.</t>
  </si>
  <si>
    <t>2.2.4.1.07</t>
  </si>
  <si>
    <t>Seguimiento a la implementación del Plan de Mejora CAF</t>
  </si>
  <si>
    <t>2.2.4.1.08</t>
  </si>
  <si>
    <t>Sesiones de trabajo comité de calidad</t>
  </si>
  <si>
    <t>2.2.4.1.09</t>
  </si>
  <si>
    <t>Seguimiento a la implementacion Carta Compromiso al Ciudadano (CCC)</t>
  </si>
  <si>
    <t>4.1.1.5.01</t>
  </si>
  <si>
    <t>Soporte a los requerimientos tecnológicos internos</t>
  </si>
  <si>
    <t>4.1.1.5.02</t>
  </si>
  <si>
    <t>Readecuación de Infraestructura Tecnológica del CEAS</t>
  </si>
  <si>
    <t>4.1.1.6.01</t>
  </si>
  <si>
    <t xml:space="preserve">Actualización del portal de transparencia </t>
  </si>
  <si>
    <t>4.1.1.6.02</t>
  </si>
  <si>
    <t>Reunión de seguimiento al comité de medios web</t>
  </si>
  <si>
    <t>4.1.1.6.03</t>
  </si>
  <si>
    <t>Análisis y seguimiento al proceso de Quejas y Sugerencias del portal de Atención Ciudadana 311</t>
  </si>
  <si>
    <t>4.1.1.7.02</t>
  </si>
  <si>
    <t>Seguimiento a la implementación del plan de fortalecimiento de los servicios de hostelería hospitalaria</t>
  </si>
  <si>
    <t>4.1.1.8.02</t>
  </si>
  <si>
    <t>Seguimiento a la implementación del plan de mantenimiento preventivo de equipos e infraestructura 2021</t>
  </si>
  <si>
    <t>4.1.2.1.01</t>
  </si>
  <si>
    <t>Actualización trimestral del Inventario CEAS</t>
  </si>
  <si>
    <t>4.1.2.2.01</t>
  </si>
  <si>
    <t>Análisis de ejecución presupuestaria enfocada a la programación trimestral</t>
  </si>
  <si>
    <t>4.1.2.2.02</t>
  </si>
  <si>
    <t>Analisis comportamiento pago</t>
  </si>
  <si>
    <t>4.1.2.2.03</t>
  </si>
  <si>
    <t>Análisis de Gestión de Tesoreria</t>
  </si>
  <si>
    <t>4.1.2.2.04</t>
  </si>
  <si>
    <t>Elaboración y análisis de los Estados Financieros del CEAS</t>
  </si>
  <si>
    <t>4.1.2.2.05</t>
  </si>
  <si>
    <t>Seguimiento y análisis al proceso de facturación por venta de servicios a ARS en el CEAS</t>
  </si>
  <si>
    <t>4.1.2.3.01</t>
  </si>
  <si>
    <t>Auditoría concurrente de los expedientes clínicos</t>
  </si>
  <si>
    <t>4.1.2.3.03</t>
  </si>
  <si>
    <t>Seguimiento a los planes de mejora para disminución de las objeciones médicas</t>
  </si>
  <si>
    <t>Encargado de Laboratorio.</t>
  </si>
  <si>
    <t>Encaragado de almacen</t>
  </si>
  <si>
    <t>Coordinador del comité</t>
  </si>
  <si>
    <t>Coordinador del comité de emergencias</t>
  </si>
  <si>
    <t>encargado de emergencias</t>
  </si>
  <si>
    <t>subdireccion medica y encargado de emergencias</t>
  </si>
  <si>
    <t>subdireccion de planificacion</t>
  </si>
  <si>
    <t>coordinador del comité de calidad</t>
  </si>
  <si>
    <t xml:space="preserve">Encargado de atencion al usuario. Encargado de admision </t>
  </si>
  <si>
    <t>subdireccion de planificacion. Encargado de atencion al usuario</t>
  </si>
  <si>
    <t>encargada a  monitoreo y evaluación</t>
  </si>
  <si>
    <t>encargado de relaciones publicas. Encargado de atencion al usuario</t>
  </si>
  <si>
    <t xml:space="preserve">Encargado de atencion al usuario. </t>
  </si>
  <si>
    <t>subdireccion medica-</t>
  </si>
  <si>
    <t>sub-direccion medica, encargado de emergencias</t>
  </si>
  <si>
    <t>encargado de capacitacion, subdirccion de planificacion</t>
  </si>
  <si>
    <t>encargado de capacitacion</t>
  </si>
  <si>
    <t>Recursos humanos</t>
  </si>
  <si>
    <t>Estadistica, admision y archivo</t>
  </si>
  <si>
    <t>encargado de compras</t>
  </si>
  <si>
    <t>Tecnologia de la informacion</t>
  </si>
  <si>
    <t>Encargado de la OAI</t>
  </si>
  <si>
    <t xml:space="preserve">encargado de servicio generales </t>
  </si>
  <si>
    <t>encargado de mantenimiento</t>
  </si>
  <si>
    <t>Activo fijos</t>
  </si>
  <si>
    <t>Encargado de contabilidad</t>
  </si>
  <si>
    <t>encargado de tesoreria</t>
  </si>
  <si>
    <t>encargado de facturacion</t>
  </si>
  <si>
    <t>encargado de auditoria medica</t>
  </si>
  <si>
    <t>subdireccion medica</t>
  </si>
  <si>
    <t>Reporte</t>
  </si>
  <si>
    <t>Reporte, SUGEMI</t>
  </si>
  <si>
    <t>Listado de participación, Minuta</t>
  </si>
  <si>
    <t>Informe</t>
  </si>
  <si>
    <t>Plan</t>
  </si>
  <si>
    <t>Informe, Cronograma</t>
  </si>
  <si>
    <t>Reporte, Formulario Rac-Triaje</t>
  </si>
  <si>
    <t>Acta constitutiva</t>
  </si>
  <si>
    <t>Registro Digital</t>
  </si>
  <si>
    <t>Reporte, Formulario de proyecto y donaciones</t>
  </si>
  <si>
    <t>Estados financiero</t>
  </si>
  <si>
    <t>Julio, Agosto, Septiembre</t>
  </si>
  <si>
    <t>Septiembre</t>
  </si>
  <si>
    <t>Agosto</t>
  </si>
  <si>
    <t>Julio</t>
  </si>
  <si>
    <t>Dirección y/o SRS: __CEAS Dr. Ney Arias Lora__________________________</t>
  </si>
  <si>
    <t>Esta actividad requiere del seguimiento de los turnos 24 h del RRHH, a fin de garantizar dicho servicios, la evidencia presentada refiere el seguimiento al funcionamiento de los equipos</t>
  </si>
  <si>
    <t>Se fracciona la actividad en virtud de que la evidencia presentada son los formularios de apertura de buzones de quejas y sugerencias</t>
  </si>
  <si>
    <t>Se fracciona la actividad presentan el plan correspondiente al trimestre, la evidencia carece del informe</t>
  </si>
  <si>
    <t>Se validan las evidencias de Julio y Septiembre, la del mes de agosto presenta incongruencias en la fecha del informe; se recomienda fortalecer el reporte identificando cantidad de ausencias, tardanzas, vacaciones, permisos ocurridos durante el mes</t>
  </si>
  <si>
    <t>Esta actividad requiere la verficacion de los datos de los reportes con la fuente primaria, dicha evidencia carece de la informacion antes mencionda, por lo que se fracciona la actividad</t>
  </si>
  <si>
    <t>Se afecta la eficacia en virtud de que el informe fue realizado en fecha 4.10.2021</t>
  </si>
  <si>
    <t>Se afecta la eficacia en virtud de que el informe fue realizado en fecha 5.10.2021, se recomienda realizar en la parte financiera el mismo ejercicion que en la produccion de servicios, es decir, contrastar lo programado vs lo ejecutado y el motivo de las desviaciones</t>
  </si>
  <si>
    <t>No presentan cronograma, por lo que se fracciona la actividad</t>
  </si>
  <si>
    <t>Se recomienda incluir lo dejado de recibir por motivo de glosa, ya que es un dato importar al momento del analisis integral del proceso de facturacion</t>
  </si>
  <si>
    <t>Se recomienda presentar en la matriz establecida para este fin</t>
  </si>
  <si>
    <t>Se recomienda colocar un recuadro con el renglón de fecha de solicitud y fecha de realizado</t>
  </si>
  <si>
    <t>No se visualiza la agenda actualizada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</si>
</sst>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name val="Baskerville Old Face"/>
      <family val="1"/>
    </font>
    <font>
      <b/>
      <sz val="10"/>
      <name val="Baskerville Old Face"/>
      <family val="1"/>
    </font>
    <font>
      <sz val="11"/>
      <color theme="1"/>
      <name val="Baskerville Old Face"/>
      <family val="1"/>
    </font>
    <font>
      <sz val="14"/>
      <color theme="1"/>
      <name val="Times New Roman"/>
      <family val="1"/>
    </font>
    <font>
      <sz val="14"/>
      <name val="Baskerville Old Face"/>
      <family val="1"/>
    </font>
    <font>
      <b/>
      <sz val="14"/>
      <name val="Baskerville Old Face"/>
      <family val="1"/>
    </font>
    <font>
      <sz val="14"/>
      <color theme="1"/>
      <name val="Baskerville Old Face"/>
      <family val="1"/>
    </font>
    <font>
      <i/>
      <sz val="14"/>
      <name val="Baskerville Old Face"/>
      <family val="1"/>
    </font>
    <font>
      <b/>
      <sz val="14"/>
      <color rgb="FF0000CC"/>
      <name val="Baskerville Old Face"/>
      <family val="1"/>
    </font>
    <font>
      <sz val="11"/>
      <color theme="1"/>
      <name val="Calibri"/>
      <family val="2"/>
      <scheme val="minor"/>
    </font>
    <font>
      <sz val="10"/>
      <name val="Times New Roman"/>
      <family val="1"/>
    </font>
    <font>
      <sz val="11"/>
      <color theme="1"/>
      <name val="Times New Roman"/>
      <family val="1"/>
    </font>
    <font>
      <b/>
      <sz val="9"/>
      <color indexed="81"/>
      <name val="Tahoma"/>
      <family val="2"/>
    </font>
    <font>
      <sz val="9"/>
      <color indexed="81"/>
      <name val="Tahoma"/>
      <family val="2"/>
    </font>
    <font>
      <sz val="14"/>
      <name val="Times New Roman"/>
      <family val="1"/>
    </font>
    <font>
      <b/>
      <sz val="11"/>
      <color theme="1"/>
      <name val="Baskerville Old Face"/>
      <family val="1"/>
    </font>
    <font>
      <b/>
      <sz val="11"/>
      <color rgb="FF000000"/>
      <name val="Baskerville Old Face"/>
      <family val="1"/>
    </font>
    <font>
      <b/>
      <sz val="14"/>
      <color theme="8" tint="-0.499984740745262"/>
      <name val="Baskerville Old Face"/>
      <family val="1"/>
    </font>
    <font>
      <sz val="10"/>
      <color theme="1"/>
      <name val="Cambria"/>
      <family val="1"/>
      <scheme val="major"/>
    </font>
    <font>
      <sz val="10"/>
      <color theme="1"/>
      <name val="Calibri"/>
      <family val="2"/>
      <scheme val="minor"/>
    </font>
    <font>
      <sz val="11"/>
      <color rgb="FF000000"/>
      <name val="Baskerville Old Face"/>
      <family val="1"/>
    </font>
    <font>
      <sz val="12"/>
      <color theme="1"/>
      <name val="Calibri"/>
      <family val="2"/>
      <scheme val="minor"/>
    </font>
    <font>
      <b/>
      <sz val="14"/>
      <color theme="0"/>
      <name val="Baskerville Old Face"/>
      <family val="1"/>
    </font>
    <font>
      <sz val="13"/>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9" fontId="10" fillId="0" borderId="0" applyFont="0" applyFill="0" applyBorder="0" applyAlignment="0" applyProtection="0"/>
  </cellStyleXfs>
  <cellXfs count="119">
    <xf numFmtId="0" fontId="0" fillId="0" borderId="0" xfId="0"/>
    <xf numFmtId="0" fontId="3" fillId="0" borderId="0" xfId="0" applyFont="1"/>
    <xf numFmtId="0" fontId="0" fillId="0" borderId="1" xfId="0" applyBorder="1"/>
    <xf numFmtId="0" fontId="0" fillId="0" borderId="1" xfId="0" applyBorder="1" applyAlignment="1">
      <alignment horizontal="center"/>
    </xf>
    <xf numFmtId="0" fontId="6" fillId="3" borderId="0" xfId="0" applyFont="1" applyFill="1" applyProtection="1">
      <protection locked="0"/>
    </xf>
    <xf numFmtId="0" fontId="5" fillId="3" borderId="0" xfId="0" applyFont="1" applyFill="1" applyProtection="1">
      <protection locked="0"/>
    </xf>
    <xf numFmtId="0" fontId="0" fillId="0" borderId="0" xfId="0" applyProtection="1">
      <protection locked="0"/>
    </xf>
    <xf numFmtId="0" fontId="7" fillId="3" borderId="0" xfId="0" applyFont="1" applyFill="1" applyProtection="1">
      <protection locked="0"/>
    </xf>
    <xf numFmtId="0" fontId="6" fillId="3" borderId="0" xfId="0" applyFont="1" applyFill="1" applyAlignment="1" applyProtection="1">
      <alignment horizontal="center"/>
      <protection locked="0"/>
    </xf>
    <xf numFmtId="9" fontId="17" fillId="0" borderId="1" xfId="1" applyFont="1" applyBorder="1" applyAlignment="1" applyProtection="1">
      <alignment horizontal="center" vertical="center"/>
      <protection locked="0"/>
    </xf>
    <xf numFmtId="0" fontId="0" fillId="3" borderId="0" xfId="0" applyFill="1" applyProtection="1">
      <protection locked="0"/>
    </xf>
    <xf numFmtId="4" fontId="6" fillId="3" borderId="0" xfId="0" applyNumberFormat="1" applyFont="1" applyFill="1" applyAlignment="1" applyProtection="1">
      <alignment horizontal="center"/>
      <protection locked="0"/>
    </xf>
    <xf numFmtId="0" fontId="8" fillId="3" borderId="0" xfId="0" applyFont="1" applyFill="1" applyAlignment="1" applyProtection="1">
      <protection locked="0"/>
    </xf>
    <xf numFmtId="0" fontId="9" fillId="3" borderId="0" xfId="0" applyFont="1" applyFill="1" applyAlignment="1" applyProtection="1">
      <protection locked="0"/>
    </xf>
    <xf numFmtId="0" fontId="6" fillId="3" borderId="0" xfId="0" applyFont="1" applyFill="1" applyAlignment="1" applyProtection="1">
      <protection locked="0"/>
    </xf>
    <xf numFmtId="0" fontId="4" fillId="3" borderId="1" xfId="0" applyFont="1" applyFill="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vertical="center" wrapText="1"/>
      <protection locked="0"/>
    </xf>
    <xf numFmtId="0" fontId="12" fillId="0" borderId="1" xfId="0" applyFont="1" applyBorder="1" applyAlignment="1" applyProtection="1">
      <alignment vertical="center"/>
      <protection locked="0"/>
    </xf>
    <xf numFmtId="0" fontId="11" fillId="2" borderId="1" xfId="0" applyFont="1" applyFill="1" applyBorder="1" applyAlignment="1" applyProtection="1">
      <alignment vertical="center"/>
      <protection locked="0"/>
    </xf>
    <xf numFmtId="0" fontId="3" fillId="0" borderId="1" xfId="0" applyFont="1" applyBorder="1" applyProtection="1">
      <protection locked="0"/>
    </xf>
    <xf numFmtId="3" fontId="4" fillId="3" borderId="1" xfId="0"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15" fillId="2" borderId="4" xfId="0" applyFont="1" applyFill="1" applyBorder="1" applyAlignment="1" applyProtection="1">
      <alignment horizontal="center" vertical="center"/>
      <protection locked="0"/>
    </xf>
    <xf numFmtId="0" fontId="15" fillId="2" borderId="1" xfId="0" applyFont="1" applyFill="1" applyBorder="1" applyAlignment="1" applyProtection="1">
      <alignment vertical="center" wrapText="1"/>
      <protection locked="0"/>
    </xf>
    <xf numFmtId="0" fontId="15" fillId="2" borderId="1" xfId="0" applyFont="1" applyFill="1" applyBorder="1" applyAlignment="1" applyProtection="1">
      <alignment vertical="center"/>
      <protection locked="0"/>
    </xf>
    <xf numFmtId="0" fontId="0" fillId="0" borderId="1" xfId="0" applyBorder="1" applyProtection="1">
      <protection locked="0"/>
    </xf>
    <xf numFmtId="0" fontId="6" fillId="3" borderId="0" xfId="0" applyFont="1" applyFill="1" applyAlignment="1" applyProtection="1">
      <alignment horizontal="center"/>
      <protection locked="0"/>
    </xf>
    <xf numFmtId="0" fontId="0" fillId="0" borderId="1" xfId="0" applyBorder="1" applyAlignment="1">
      <alignment horizontal="center"/>
    </xf>
    <xf numFmtId="0" fontId="2" fillId="4" borderId="3" xfId="0" applyFont="1" applyFill="1" applyBorder="1" applyAlignment="1">
      <alignment horizontal="center" vertical="center" wrapText="1"/>
    </xf>
    <xf numFmtId="0" fontId="16" fillId="4" borderId="1" xfId="0" applyFont="1" applyFill="1" applyBorder="1" applyAlignment="1">
      <alignment horizontal="center" wrapText="1"/>
    </xf>
    <xf numFmtId="0" fontId="0" fillId="0" borderId="0" xfId="0" applyAlignment="1">
      <alignment wrapText="1"/>
    </xf>
    <xf numFmtId="9" fontId="17" fillId="0" borderId="1" xfId="1" applyFont="1" applyFill="1" applyBorder="1" applyAlignment="1" applyProtection="1">
      <alignment horizontal="center" vertical="center"/>
    </xf>
    <xf numFmtId="3" fontId="20" fillId="3" borderId="1"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0" fontId="16" fillId="4" borderId="1" xfId="0" applyFont="1" applyFill="1" applyBorder="1" applyAlignment="1">
      <alignment horizontal="center" vertical="center" wrapText="1"/>
    </xf>
    <xf numFmtId="0" fontId="21" fillId="0" borderId="1" xfId="0" applyFont="1" applyBorder="1" applyAlignment="1" applyProtection="1">
      <alignment horizontal="center" vertical="center"/>
      <protection locked="0"/>
    </xf>
    <xf numFmtId="3" fontId="17" fillId="0" borderId="1" xfId="0" applyNumberFormat="1" applyFont="1" applyBorder="1" applyAlignment="1" applyProtection="1">
      <alignment horizontal="center" vertical="center"/>
    </xf>
    <xf numFmtId="0" fontId="17" fillId="0" borderId="0" xfId="0" applyFont="1" applyBorder="1" applyAlignment="1" applyProtection="1">
      <alignment horizontal="left" vertical="center"/>
      <protection locked="0"/>
    </xf>
    <xf numFmtId="0" fontId="21"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protection locked="0"/>
    </xf>
    <xf numFmtId="0" fontId="5"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7" fillId="3" borderId="0" xfId="0" applyFont="1" applyFill="1" applyAlignment="1" applyProtection="1">
      <alignment horizontal="left" vertical="center"/>
      <protection locked="0"/>
    </xf>
    <xf numFmtId="4" fontId="6" fillId="3" borderId="0" xfId="0" applyNumberFormat="1"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9" fontId="3" fillId="3" borderId="0" xfId="1" applyFont="1" applyFill="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9" fontId="25" fillId="0" borderId="0" xfId="1"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3" fontId="21" fillId="0" borderId="1" xfId="0" applyNumberFormat="1" applyFont="1" applyBorder="1" applyAlignment="1" applyProtection="1">
      <alignment horizontal="center" vertical="center"/>
      <protection locked="0"/>
    </xf>
    <xf numFmtId="0" fontId="0" fillId="3" borderId="0" xfId="0" applyFill="1" applyAlignment="1" applyProtection="1">
      <alignment horizontal="center" vertical="center"/>
      <protection locked="0"/>
    </xf>
    <xf numFmtId="1" fontId="17" fillId="0" borderId="1" xfId="0" applyNumberFormat="1" applyFont="1" applyBorder="1" applyAlignment="1" applyProtection="1">
      <alignment horizontal="center" vertical="center"/>
    </xf>
    <xf numFmtId="0" fontId="17" fillId="3" borderId="1" xfId="0" applyFont="1" applyFill="1" applyBorder="1" applyAlignment="1" applyProtection="1">
      <alignment horizontal="left" vertical="center" wrapText="1"/>
      <protection locked="0"/>
    </xf>
    <xf numFmtId="0" fontId="17" fillId="4" borderId="1" xfId="0" applyFont="1" applyFill="1" applyBorder="1" applyAlignment="1" applyProtection="1">
      <alignment vertical="center"/>
      <protection locked="0"/>
    </xf>
    <xf numFmtId="3" fontId="17" fillId="4" borderId="1" xfId="0" applyNumberFormat="1" applyFont="1" applyFill="1" applyBorder="1" applyAlignment="1" applyProtection="1">
      <alignment vertical="center"/>
      <protection locked="0"/>
    </xf>
    <xf numFmtId="0" fontId="8" fillId="3" borderId="0" xfId="0" applyFont="1" applyFill="1" applyAlignment="1" applyProtection="1">
      <alignment horizontal="left" vertical="center"/>
      <protection locked="0"/>
    </xf>
    <xf numFmtId="0" fontId="18"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16" fillId="4" borderId="6" xfId="0" applyFont="1" applyFill="1" applyBorder="1" applyAlignment="1" applyProtection="1">
      <alignment horizontal="left" vertical="center"/>
      <protection locked="0"/>
    </xf>
    <xf numFmtId="0" fontId="16" fillId="4" borderId="7" xfId="0" applyFont="1" applyFill="1" applyBorder="1" applyAlignment="1" applyProtection="1">
      <alignment horizontal="left" vertical="center"/>
      <protection locked="0"/>
    </xf>
    <xf numFmtId="0" fontId="16" fillId="4" borderId="10" xfId="0" applyFont="1" applyFill="1" applyBorder="1" applyAlignment="1" applyProtection="1">
      <alignment horizontal="left" vertical="center"/>
      <protection locked="0"/>
    </xf>
    <xf numFmtId="0" fontId="16" fillId="4" borderId="0" xfId="0" applyFont="1" applyFill="1" applyAlignment="1" applyProtection="1">
      <alignment horizontal="left" vertical="center"/>
      <protection locked="0"/>
    </xf>
    <xf numFmtId="0" fontId="17" fillId="4" borderId="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protection locked="0"/>
    </xf>
    <xf numFmtId="0" fontId="17" fillId="4" borderId="6" xfId="0" applyFont="1" applyFill="1" applyBorder="1" applyAlignment="1" applyProtection="1">
      <alignment horizontal="left" vertical="center"/>
      <protection locked="0"/>
    </xf>
    <xf numFmtId="0" fontId="17" fillId="4" borderId="7" xfId="0" applyFont="1" applyFill="1" applyBorder="1" applyAlignment="1" applyProtection="1">
      <alignment horizontal="left" vertical="center"/>
      <protection locked="0"/>
    </xf>
    <xf numFmtId="0" fontId="17" fillId="4" borderId="11" xfId="0" applyFont="1" applyFill="1" applyBorder="1" applyAlignment="1" applyProtection="1">
      <alignment horizontal="left" vertical="center"/>
      <protection locked="0"/>
    </xf>
    <xf numFmtId="0" fontId="17" fillId="4" borderId="8" xfId="0" applyFont="1" applyFill="1" applyBorder="1" applyAlignment="1" applyProtection="1">
      <alignment horizontal="left" vertical="center"/>
      <protection locked="0"/>
    </xf>
    <xf numFmtId="0" fontId="17" fillId="4" borderId="9" xfId="0" applyFont="1" applyFill="1" applyBorder="1" applyAlignment="1" applyProtection="1">
      <alignment horizontal="left" vertical="center"/>
      <protection locked="0"/>
    </xf>
    <xf numFmtId="0" fontId="17" fillId="4" borderId="12" xfId="0" applyFont="1" applyFill="1" applyBorder="1" applyAlignment="1" applyProtection="1">
      <alignment horizontal="left" vertical="center"/>
      <protection locked="0"/>
    </xf>
    <xf numFmtId="9" fontId="17" fillId="4" borderId="4" xfId="1" applyFont="1" applyFill="1" applyBorder="1" applyAlignment="1" applyProtection="1">
      <alignment horizontal="center" vertical="center"/>
      <protection locked="0"/>
    </xf>
    <xf numFmtId="9" fontId="17" fillId="4" borderId="5" xfId="1" applyFont="1" applyFill="1" applyBorder="1" applyAlignment="1" applyProtection="1">
      <alignment horizontal="center" vertical="center"/>
      <protection locked="0"/>
    </xf>
    <xf numFmtId="0" fontId="18" fillId="3" borderId="0" xfId="0" applyFont="1" applyFill="1" applyAlignment="1" applyProtection="1">
      <alignment horizontal="center"/>
      <protection locked="0"/>
    </xf>
    <xf numFmtId="0" fontId="8" fillId="3" borderId="0" xfId="0" applyFont="1" applyFill="1" applyAlignment="1" applyProtection="1">
      <alignment horizontal="center"/>
      <protection locked="0"/>
    </xf>
    <xf numFmtId="0" fontId="6" fillId="3" borderId="0" xfId="0" applyFont="1" applyFill="1" applyAlignment="1" applyProtection="1">
      <alignment horizontal="center"/>
      <protection locked="0"/>
    </xf>
    <xf numFmtId="0" fontId="6" fillId="3" borderId="9" xfId="0" applyFont="1" applyFill="1" applyBorder="1" applyAlignment="1" applyProtection="1">
      <alignment horizontal="left"/>
      <protection locked="0"/>
    </xf>
    <xf numFmtId="0" fontId="6" fillId="3" borderId="0" xfId="0" applyFont="1" applyFill="1" applyAlignment="1" applyProtection="1">
      <alignment horizontal="left"/>
      <protection locked="0"/>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7" fillId="4" borderId="2" xfId="0" applyFont="1" applyFill="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protection locked="0"/>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cellXfs>
  <cellStyles count="2">
    <cellStyle name="Normal" xfId="0" builtinId="0"/>
    <cellStyle name="Porcentaje" xfId="1" builtinId="5"/>
  </cellStyles>
  <dxfs count="9">
    <dxf>
      <fill>
        <patternFill>
          <fgColor auto="1"/>
          <bgColor rgb="FFFF0000"/>
        </patternFill>
      </fill>
    </dxf>
    <dxf>
      <fill>
        <patternFill>
          <fgColor auto="1"/>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fgColor auto="1"/>
          <bgColor rgb="FFFF0000"/>
        </patternFill>
      </fill>
    </dxf>
    <dxf>
      <fill>
        <patternFill>
          <fgColor auto="1"/>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721704</xdr:colOff>
      <xdr:row>1</xdr:row>
      <xdr:rowOff>181865</xdr:rowOff>
    </xdr:from>
    <xdr:to>
      <xdr:col>11</xdr:col>
      <xdr:colOff>213854</xdr:colOff>
      <xdr:row>5</xdr:row>
      <xdr:rowOff>219563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62740" y="426794"/>
          <a:ext cx="2637830" cy="1019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1285875</xdr:colOff>
      <xdr:row>0</xdr:row>
      <xdr:rowOff>226219</xdr:rowOff>
    </xdr:from>
    <xdr:to>
      <xdr:col>5</xdr:col>
      <xdr:colOff>502814</xdr:colOff>
      <xdr:row>5</xdr:row>
      <xdr:rowOff>54911</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8406" y="226219"/>
          <a:ext cx="2657846" cy="10193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1250155</xdr:colOff>
      <xdr:row>0</xdr:row>
      <xdr:rowOff>154782</xdr:rowOff>
    </xdr:from>
    <xdr:to>
      <xdr:col>3</xdr:col>
      <xdr:colOff>657595</xdr:colOff>
      <xdr:row>4</xdr:row>
      <xdr:rowOff>221599</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8718" y="154782"/>
          <a:ext cx="2657846" cy="10193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S\Desktop\MEP-%20SNS-Enero-Marzo%202018\Consolidado%20DC-SNS-POA%202018%208.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Prov"/>
      <sheetName val="Obj"/>
      <sheetName val="Catalogo"/>
      <sheetName val="Formulario PPGR5"/>
      <sheetName val="Consolidado DC-SNS-POA 2018 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4"/>
  <sheetViews>
    <sheetView tabSelected="1" view="pageBreakPreview" zoomScale="70" zoomScaleNormal="67" zoomScaleSheetLayoutView="70" workbookViewId="0">
      <selection activeCell="Q28" sqref="Q28"/>
    </sheetView>
  </sheetViews>
  <sheetFormatPr baseColWidth="10" defaultColWidth="11.42578125" defaultRowHeight="15" x14ac:dyDescent="0.25"/>
  <cols>
    <col min="1" max="1" width="72.7109375" style="58" customWidth="1"/>
    <col min="2" max="2" width="33.7109375" style="58" customWidth="1"/>
    <col min="3" max="3" width="26" style="58" customWidth="1"/>
    <col min="4" max="4" width="17" style="69" customWidth="1"/>
    <col min="5" max="5" width="40.42578125" style="58" customWidth="1"/>
    <col min="6" max="6" width="28.140625" style="58" hidden="1" customWidth="1"/>
    <col min="7" max="7" width="25.28515625" style="58" hidden="1" customWidth="1"/>
    <col min="8" max="8" width="9.140625" style="58" bestFit="1" customWidth="1"/>
    <col min="9" max="9" width="9" style="58" bestFit="1" customWidth="1"/>
    <col min="10" max="10" width="9.140625" style="58" bestFit="1" customWidth="1"/>
    <col min="11" max="11" width="9" style="52" bestFit="1" customWidth="1"/>
    <col min="12" max="13" width="9.85546875" style="52" bestFit="1" customWidth="1"/>
    <col min="14" max="14" width="17.42578125" style="52" customWidth="1"/>
    <col min="15" max="15" width="14.5703125" style="61" customWidth="1"/>
    <col min="16" max="16" width="17" style="61" bestFit="1" customWidth="1"/>
    <col min="17" max="17" width="68.42578125" style="52" customWidth="1"/>
    <col min="18" max="18" width="19.5703125" style="52" customWidth="1"/>
    <col min="19" max="19" width="25.7109375" style="52" customWidth="1"/>
    <col min="20" max="16384" width="11.42578125" style="52"/>
  </cols>
  <sheetData>
    <row r="1" spans="1:19" ht="18.75" x14ac:dyDescent="0.25">
      <c r="A1" s="49" t="s">
        <v>30</v>
      </c>
      <c r="B1" s="50"/>
      <c r="C1" s="50"/>
      <c r="D1" s="65"/>
      <c r="E1" s="50"/>
      <c r="F1" s="50"/>
      <c r="G1" s="50"/>
      <c r="H1" s="50"/>
      <c r="I1" s="50"/>
      <c r="J1" s="50"/>
      <c r="K1" s="51"/>
      <c r="L1" s="51"/>
      <c r="M1" s="51"/>
      <c r="N1" s="51"/>
      <c r="O1" s="71"/>
      <c r="P1" s="71"/>
      <c r="Q1" s="51"/>
      <c r="R1" s="51"/>
      <c r="S1" s="51"/>
    </row>
    <row r="2" spans="1:19" ht="18.75" x14ac:dyDescent="0.25">
      <c r="A2" s="53"/>
      <c r="B2" s="53"/>
      <c r="C2" s="53"/>
      <c r="D2" s="65"/>
      <c r="E2" s="53"/>
      <c r="F2" s="53"/>
      <c r="G2" s="53"/>
      <c r="H2" s="50"/>
      <c r="I2" s="50"/>
      <c r="J2" s="50"/>
      <c r="K2" s="51"/>
      <c r="L2" s="51"/>
      <c r="M2" s="51"/>
      <c r="N2" s="51"/>
      <c r="O2" s="71"/>
      <c r="P2" s="71"/>
      <c r="Q2" s="51"/>
      <c r="R2" s="51"/>
      <c r="S2" s="51"/>
    </row>
    <row r="3" spans="1:19" ht="18.75" x14ac:dyDescent="0.25">
      <c r="A3" s="53"/>
      <c r="B3" s="53"/>
      <c r="C3" s="53"/>
      <c r="D3" s="65"/>
      <c r="E3" s="53"/>
      <c r="F3" s="53"/>
      <c r="G3" s="53"/>
      <c r="H3" s="50"/>
      <c r="I3" s="50"/>
      <c r="J3" s="50"/>
      <c r="K3" s="51"/>
      <c r="L3" s="51"/>
      <c r="M3" s="51"/>
      <c r="N3" s="51"/>
      <c r="O3" s="71"/>
      <c r="P3" s="71"/>
      <c r="Q3" s="51"/>
      <c r="R3" s="51"/>
      <c r="S3" s="51"/>
    </row>
    <row r="4" spans="1:19" ht="18.75" x14ac:dyDescent="0.25">
      <c r="A4" s="53"/>
      <c r="B4" s="53"/>
      <c r="C4" s="53"/>
      <c r="D4" s="65"/>
      <c r="E4" s="53"/>
      <c r="F4" s="53"/>
      <c r="G4" s="53"/>
      <c r="H4" s="50"/>
      <c r="I4" s="50"/>
      <c r="J4" s="50"/>
      <c r="K4" s="51"/>
      <c r="L4" s="51"/>
      <c r="M4" s="51"/>
      <c r="N4" s="51"/>
      <c r="O4" s="71"/>
      <c r="P4" s="71"/>
      <c r="Q4" s="51"/>
      <c r="R4" s="51"/>
      <c r="S4" s="51"/>
    </row>
    <row r="5" spans="1:19" ht="18.75" x14ac:dyDescent="0.25">
      <c r="A5" s="50"/>
      <c r="B5" s="50"/>
      <c r="C5" s="50"/>
      <c r="D5" s="65"/>
      <c r="E5" s="50"/>
      <c r="F5" s="50"/>
      <c r="G5" s="50"/>
      <c r="H5" s="50"/>
      <c r="I5" s="50"/>
      <c r="J5" s="50"/>
      <c r="K5" s="51"/>
      <c r="L5" s="51"/>
      <c r="M5" s="51"/>
      <c r="N5" s="51"/>
      <c r="O5" s="71"/>
      <c r="P5" s="71"/>
      <c r="Q5" s="51"/>
      <c r="R5" s="51"/>
      <c r="S5" s="51"/>
    </row>
    <row r="6" spans="1:19" ht="18.75" x14ac:dyDescent="0.25">
      <c r="A6" s="76"/>
      <c r="B6" s="76"/>
      <c r="C6" s="76"/>
      <c r="D6" s="76"/>
      <c r="E6" s="76"/>
      <c r="F6" s="76"/>
      <c r="G6" s="76"/>
      <c r="H6" s="76"/>
      <c r="I6" s="76"/>
      <c r="J6" s="76"/>
      <c r="K6" s="76"/>
      <c r="L6" s="76"/>
      <c r="M6" s="76"/>
      <c r="N6" s="76"/>
      <c r="O6" s="76"/>
      <c r="P6" s="76"/>
      <c r="Q6" s="76"/>
      <c r="R6" s="76"/>
      <c r="S6" s="76"/>
    </row>
    <row r="7" spans="1:19" s="61" customFormat="1" ht="18.75" x14ac:dyDescent="0.25">
      <c r="A7" s="77" t="s">
        <v>11</v>
      </c>
      <c r="B7" s="77"/>
      <c r="C7" s="77"/>
      <c r="D7" s="77"/>
      <c r="E7" s="77"/>
      <c r="F7" s="77"/>
      <c r="G7" s="77"/>
      <c r="H7" s="77"/>
      <c r="I7" s="77"/>
      <c r="J7" s="77"/>
      <c r="K7" s="77"/>
      <c r="L7" s="77"/>
      <c r="M7" s="77"/>
      <c r="N7" s="77"/>
      <c r="O7" s="77"/>
      <c r="P7" s="77"/>
      <c r="Q7" s="77"/>
      <c r="R7" s="77"/>
      <c r="S7" s="77"/>
    </row>
    <row r="8" spans="1:19" s="61" customFormat="1" ht="18.75" x14ac:dyDescent="0.25">
      <c r="A8" s="77" t="s">
        <v>12</v>
      </c>
      <c r="B8" s="77"/>
      <c r="C8" s="77"/>
      <c r="D8" s="77"/>
      <c r="E8" s="77"/>
      <c r="F8" s="77"/>
      <c r="G8" s="77"/>
      <c r="H8" s="77"/>
      <c r="I8" s="77"/>
      <c r="J8" s="77"/>
      <c r="K8" s="77"/>
      <c r="L8" s="77"/>
      <c r="M8" s="77"/>
      <c r="N8" s="77"/>
      <c r="O8" s="77"/>
      <c r="P8" s="77"/>
      <c r="Q8" s="77"/>
      <c r="R8" s="77"/>
      <c r="S8" s="77"/>
    </row>
    <row r="9" spans="1:19" s="61" customFormat="1" ht="18.75" x14ac:dyDescent="0.25">
      <c r="A9" s="78" t="s">
        <v>0</v>
      </c>
      <c r="B9" s="78"/>
      <c r="C9" s="78"/>
      <c r="D9" s="78"/>
      <c r="E9" s="78"/>
      <c r="F9" s="78"/>
      <c r="G9" s="78"/>
      <c r="H9" s="78"/>
      <c r="I9" s="78"/>
      <c r="J9" s="78"/>
      <c r="K9" s="78"/>
      <c r="L9" s="78"/>
      <c r="M9" s="78"/>
      <c r="N9" s="78"/>
      <c r="O9" s="78"/>
      <c r="P9" s="78"/>
      <c r="Q9" s="78"/>
      <c r="R9" s="78"/>
      <c r="S9" s="78"/>
    </row>
    <row r="10" spans="1:19" s="61" customFormat="1" ht="18.75" x14ac:dyDescent="0.25">
      <c r="A10" s="78" t="s">
        <v>43</v>
      </c>
      <c r="B10" s="78"/>
      <c r="C10" s="78"/>
      <c r="D10" s="78"/>
      <c r="E10" s="78"/>
      <c r="F10" s="78"/>
      <c r="G10" s="78"/>
      <c r="H10" s="78"/>
      <c r="I10" s="78"/>
      <c r="J10" s="78"/>
      <c r="K10" s="78"/>
      <c r="L10" s="78"/>
      <c r="M10" s="78"/>
      <c r="N10" s="78"/>
      <c r="O10" s="78"/>
      <c r="P10" s="78"/>
      <c r="Q10" s="78"/>
      <c r="R10" s="78"/>
      <c r="S10" s="78"/>
    </row>
    <row r="11" spans="1:19" ht="18.75" x14ac:dyDescent="0.25">
      <c r="A11" s="49"/>
      <c r="B11" s="49"/>
      <c r="C11" s="49"/>
      <c r="D11" s="66"/>
      <c r="E11" s="49"/>
      <c r="F11" s="49"/>
      <c r="G11" s="49"/>
      <c r="H11" s="49"/>
      <c r="I11" s="49"/>
      <c r="J11" s="54"/>
      <c r="K11" s="51"/>
      <c r="L11" s="51"/>
      <c r="M11" s="51"/>
      <c r="N11" s="51"/>
      <c r="O11" s="71"/>
      <c r="P11" s="71"/>
      <c r="Q11" s="51"/>
      <c r="R11" s="51"/>
      <c r="S11" s="51"/>
    </row>
    <row r="12" spans="1:19" ht="18.75" x14ac:dyDescent="0.25">
      <c r="A12" s="83" t="s">
        <v>49</v>
      </c>
      <c r="B12" s="83"/>
      <c r="C12" s="83"/>
      <c r="D12" s="83"/>
      <c r="E12" s="83"/>
      <c r="F12" s="83"/>
      <c r="G12" s="83"/>
      <c r="H12" s="83"/>
      <c r="I12" s="83"/>
      <c r="J12" s="83"/>
      <c r="K12" s="51"/>
      <c r="L12" s="45"/>
      <c r="M12" s="51"/>
      <c r="N12" s="51"/>
      <c r="O12" s="71"/>
      <c r="P12" s="71"/>
      <c r="Q12" s="51"/>
      <c r="R12" s="51"/>
      <c r="S12" s="51"/>
    </row>
    <row r="13" spans="1:19" ht="12.75" customHeight="1" x14ac:dyDescent="0.25">
      <c r="A13" s="49"/>
      <c r="B13" s="49"/>
      <c r="C13" s="49"/>
      <c r="D13" s="66"/>
      <c r="E13" s="49"/>
      <c r="F13" s="49"/>
      <c r="G13" s="49"/>
      <c r="H13" s="49"/>
      <c r="I13" s="49"/>
      <c r="J13" s="49"/>
      <c r="K13" s="51"/>
      <c r="L13" s="51"/>
      <c r="M13" s="51"/>
      <c r="N13" s="51"/>
      <c r="O13" s="71"/>
      <c r="P13" s="71"/>
      <c r="Q13" s="51"/>
      <c r="R13" s="51"/>
      <c r="S13" s="51"/>
    </row>
    <row r="14" spans="1:19" ht="18.75" x14ac:dyDescent="0.25">
      <c r="A14" s="83" t="s">
        <v>215</v>
      </c>
      <c r="B14" s="83"/>
      <c r="C14" s="83"/>
      <c r="D14" s="83"/>
      <c r="E14" s="83"/>
      <c r="F14" s="83"/>
      <c r="G14" s="83"/>
      <c r="H14" s="83"/>
      <c r="I14" s="83"/>
      <c r="J14" s="83"/>
      <c r="K14" s="83"/>
      <c r="L14" s="83"/>
      <c r="M14" s="83"/>
      <c r="N14" s="83"/>
      <c r="O14" s="83"/>
      <c r="P14" s="83"/>
      <c r="Q14" s="83"/>
      <c r="R14" s="83"/>
      <c r="S14" s="83"/>
    </row>
    <row r="15" spans="1:19" s="51" customFormat="1" x14ac:dyDescent="0.25">
      <c r="A15" s="55"/>
      <c r="B15" s="55"/>
      <c r="C15" s="55"/>
      <c r="D15" s="67"/>
      <c r="E15" s="55"/>
      <c r="F15" s="55"/>
      <c r="G15" s="55"/>
      <c r="H15" s="56"/>
      <c r="I15" s="55"/>
      <c r="J15" s="55"/>
      <c r="O15" s="71"/>
      <c r="P15" s="71"/>
    </row>
    <row r="16" spans="1:19" s="62" customFormat="1" ht="42" customHeight="1" x14ac:dyDescent="0.25">
      <c r="A16" s="81" t="s">
        <v>15</v>
      </c>
      <c r="B16" s="81" t="s">
        <v>16</v>
      </c>
      <c r="C16" s="84" t="s">
        <v>45</v>
      </c>
      <c r="D16" s="79" t="s">
        <v>14</v>
      </c>
      <c r="E16" s="80" t="s">
        <v>46</v>
      </c>
      <c r="F16" s="84" t="s">
        <v>4</v>
      </c>
      <c r="G16" s="84" t="s">
        <v>47</v>
      </c>
      <c r="H16" s="79" t="s">
        <v>10</v>
      </c>
      <c r="I16" s="79"/>
      <c r="J16" s="79" t="s">
        <v>17</v>
      </c>
      <c r="K16" s="79"/>
      <c r="L16" s="79" t="s">
        <v>18</v>
      </c>
      <c r="M16" s="79"/>
      <c r="N16" s="79" t="s">
        <v>1</v>
      </c>
      <c r="O16" s="79"/>
      <c r="P16" s="79"/>
      <c r="Q16" s="80" t="s">
        <v>48</v>
      </c>
      <c r="R16" s="80"/>
      <c r="S16" s="80"/>
    </row>
    <row r="17" spans="1:19" s="62" customFormat="1" ht="47.25" customHeight="1" x14ac:dyDescent="0.25">
      <c r="A17" s="82"/>
      <c r="B17" s="82"/>
      <c r="C17" s="85"/>
      <c r="D17" s="79"/>
      <c r="E17" s="80"/>
      <c r="F17" s="85"/>
      <c r="G17" s="85"/>
      <c r="H17" s="63" t="s">
        <v>20</v>
      </c>
      <c r="I17" s="63" t="s">
        <v>21</v>
      </c>
      <c r="J17" s="63" t="s">
        <v>22</v>
      </c>
      <c r="K17" s="63" t="s">
        <v>23</v>
      </c>
      <c r="L17" s="63" t="s">
        <v>24</v>
      </c>
      <c r="M17" s="63" t="s">
        <v>25</v>
      </c>
      <c r="N17" s="64" t="s">
        <v>38</v>
      </c>
      <c r="O17" s="64" t="s">
        <v>39</v>
      </c>
      <c r="P17" s="64" t="s">
        <v>40</v>
      </c>
      <c r="Q17" s="64" t="s">
        <v>10</v>
      </c>
      <c r="R17" s="64" t="s">
        <v>17</v>
      </c>
      <c r="S17" s="64" t="s">
        <v>18</v>
      </c>
    </row>
    <row r="18" spans="1:19" ht="90" x14ac:dyDescent="0.25">
      <c r="A18" s="46" t="s">
        <v>50</v>
      </c>
      <c r="B18" s="46" t="s">
        <v>51</v>
      </c>
      <c r="C18" s="46" t="s">
        <v>170</v>
      </c>
      <c r="D18" s="68" t="s">
        <v>82</v>
      </c>
      <c r="E18" s="46" t="s">
        <v>83</v>
      </c>
      <c r="F18" s="46" t="s">
        <v>200</v>
      </c>
      <c r="G18" s="46" t="s">
        <v>211</v>
      </c>
      <c r="H18" s="37">
        <v>3</v>
      </c>
      <c r="I18" s="43"/>
      <c r="J18" s="38">
        <v>92</v>
      </c>
      <c r="K18" s="43">
        <v>92</v>
      </c>
      <c r="L18" s="70"/>
      <c r="M18" s="43"/>
      <c r="N18" s="36">
        <f t="shared" ref="N18:N36" si="0">+I18/H18</f>
        <v>0</v>
      </c>
      <c r="O18" s="36">
        <f t="shared" ref="O18:O36" si="1">+N18*(J18/K18)</f>
        <v>0</v>
      </c>
      <c r="P18" s="36" t="e">
        <f t="shared" ref="P18:P36" si="2">+O18*(L18/M18)</f>
        <v>#DIV/0!</v>
      </c>
      <c r="Q18" s="47" t="s">
        <v>216</v>
      </c>
      <c r="R18" s="47"/>
      <c r="S18" s="47"/>
    </row>
    <row r="19" spans="1:19" ht="90" x14ac:dyDescent="0.25">
      <c r="A19" s="46" t="s">
        <v>50</v>
      </c>
      <c r="B19" s="39" t="s">
        <v>52</v>
      </c>
      <c r="C19" s="46" t="s">
        <v>171</v>
      </c>
      <c r="D19" s="68" t="s">
        <v>84</v>
      </c>
      <c r="E19" s="46" t="s">
        <v>85</v>
      </c>
      <c r="F19" s="46" t="s">
        <v>201</v>
      </c>
      <c r="G19" s="46" t="s">
        <v>211</v>
      </c>
      <c r="H19" s="37">
        <v>3</v>
      </c>
      <c r="I19" s="43">
        <v>3</v>
      </c>
      <c r="J19" s="38">
        <v>92</v>
      </c>
      <c r="K19" s="43">
        <v>92</v>
      </c>
      <c r="L19" s="70"/>
      <c r="M19" s="43"/>
      <c r="N19" s="36">
        <f t="shared" si="0"/>
        <v>1</v>
      </c>
      <c r="O19" s="36">
        <f t="shared" si="1"/>
        <v>1</v>
      </c>
      <c r="P19" s="36" t="e">
        <f t="shared" si="2"/>
        <v>#DIV/0!</v>
      </c>
      <c r="Q19" s="47"/>
      <c r="R19" s="47"/>
      <c r="S19" s="47"/>
    </row>
    <row r="20" spans="1:19" ht="90" x14ac:dyDescent="0.25">
      <c r="A20" s="46" t="s">
        <v>50</v>
      </c>
      <c r="B20" s="46" t="s">
        <v>52</v>
      </c>
      <c r="C20" s="46" t="s">
        <v>172</v>
      </c>
      <c r="D20" s="68" t="s">
        <v>86</v>
      </c>
      <c r="E20" s="40" t="s">
        <v>87</v>
      </c>
      <c r="F20" s="40" t="s">
        <v>202</v>
      </c>
      <c r="G20" s="40" t="s">
        <v>212</v>
      </c>
      <c r="H20" s="43">
        <v>1</v>
      </c>
      <c r="I20" s="43">
        <v>1</v>
      </c>
      <c r="J20" s="43">
        <v>30</v>
      </c>
      <c r="K20" s="43">
        <v>30</v>
      </c>
      <c r="L20" s="43"/>
      <c r="M20" s="43"/>
      <c r="N20" s="36">
        <f t="shared" si="0"/>
        <v>1</v>
      </c>
      <c r="O20" s="36">
        <f t="shared" si="1"/>
        <v>1</v>
      </c>
      <c r="P20" s="36" t="e">
        <f t="shared" si="2"/>
        <v>#DIV/0!</v>
      </c>
      <c r="Q20" s="47"/>
      <c r="R20" s="47"/>
      <c r="S20" s="47"/>
    </row>
    <row r="21" spans="1:19" ht="60" x14ac:dyDescent="0.25">
      <c r="A21" s="46" t="s">
        <v>53</v>
      </c>
      <c r="B21" s="46" t="s">
        <v>54</v>
      </c>
      <c r="C21" s="46" t="s">
        <v>173</v>
      </c>
      <c r="D21" s="68" t="s">
        <v>88</v>
      </c>
      <c r="E21" s="40" t="s">
        <v>89</v>
      </c>
      <c r="F21" s="40" t="s">
        <v>202</v>
      </c>
      <c r="G21" s="40" t="s">
        <v>212</v>
      </c>
      <c r="H21" s="43">
        <v>1</v>
      </c>
      <c r="I21" s="43">
        <v>1</v>
      </c>
      <c r="J21" s="43">
        <v>30</v>
      </c>
      <c r="K21" s="43">
        <v>30</v>
      </c>
      <c r="L21" s="43"/>
      <c r="M21" s="43"/>
      <c r="N21" s="36">
        <f t="shared" si="0"/>
        <v>1</v>
      </c>
      <c r="O21" s="36">
        <f t="shared" si="1"/>
        <v>1</v>
      </c>
      <c r="P21" s="36" t="e">
        <f t="shared" si="2"/>
        <v>#DIV/0!</v>
      </c>
      <c r="Q21" s="47"/>
      <c r="R21" s="47"/>
      <c r="S21" s="47"/>
    </row>
    <row r="22" spans="1:19" ht="60" x14ac:dyDescent="0.25">
      <c r="A22" s="46" t="s">
        <v>53</v>
      </c>
      <c r="B22" s="46" t="s">
        <v>55</v>
      </c>
      <c r="C22" s="46" t="s">
        <v>174</v>
      </c>
      <c r="D22" s="68" t="s">
        <v>90</v>
      </c>
      <c r="E22" s="40" t="s">
        <v>91</v>
      </c>
      <c r="F22" s="40" t="s">
        <v>205</v>
      </c>
      <c r="G22" s="40" t="s">
        <v>213</v>
      </c>
      <c r="H22" s="43">
        <v>1</v>
      </c>
      <c r="I22" s="43">
        <v>0.5</v>
      </c>
      <c r="J22" s="43">
        <v>31</v>
      </c>
      <c r="K22" s="43">
        <v>31</v>
      </c>
      <c r="L22" s="43"/>
      <c r="M22" s="43"/>
      <c r="N22" s="36">
        <f t="shared" si="0"/>
        <v>0.5</v>
      </c>
      <c r="O22" s="36">
        <f t="shared" si="1"/>
        <v>0.5</v>
      </c>
      <c r="P22" s="36" t="e">
        <f t="shared" si="2"/>
        <v>#DIV/0!</v>
      </c>
      <c r="Q22" s="73" t="s">
        <v>223</v>
      </c>
      <c r="R22" s="47"/>
      <c r="S22" s="47"/>
    </row>
    <row r="23" spans="1:19" ht="60" x14ac:dyDescent="0.25">
      <c r="A23" s="46" t="s">
        <v>53</v>
      </c>
      <c r="B23" s="46" t="s">
        <v>55</v>
      </c>
      <c r="C23" s="46" t="s">
        <v>174</v>
      </c>
      <c r="D23" s="68" t="s">
        <v>92</v>
      </c>
      <c r="E23" s="40" t="s">
        <v>93</v>
      </c>
      <c r="F23" s="40" t="s">
        <v>206</v>
      </c>
      <c r="G23" s="40" t="s">
        <v>212</v>
      </c>
      <c r="H23" s="43">
        <v>1</v>
      </c>
      <c r="I23" s="43">
        <v>1</v>
      </c>
      <c r="J23" s="43">
        <v>30</v>
      </c>
      <c r="K23" s="43">
        <v>30</v>
      </c>
      <c r="L23" s="43"/>
      <c r="M23" s="43"/>
      <c r="N23" s="36">
        <f t="shared" si="0"/>
        <v>1</v>
      </c>
      <c r="O23" s="36">
        <f t="shared" si="1"/>
        <v>1</v>
      </c>
      <c r="P23" s="36" t="e">
        <f t="shared" si="2"/>
        <v>#DIV/0!</v>
      </c>
      <c r="Q23" s="47"/>
      <c r="R23" s="47"/>
      <c r="S23" s="47"/>
    </row>
    <row r="24" spans="1:19" ht="60" x14ac:dyDescent="0.25">
      <c r="A24" s="46" t="s">
        <v>53</v>
      </c>
      <c r="B24" s="46" t="s">
        <v>56</v>
      </c>
      <c r="C24" s="46" t="s">
        <v>175</v>
      </c>
      <c r="D24" s="68" t="s">
        <v>94</v>
      </c>
      <c r="E24" s="40" t="s">
        <v>95</v>
      </c>
      <c r="F24" s="40" t="s">
        <v>200</v>
      </c>
      <c r="G24" s="40" t="s">
        <v>214</v>
      </c>
      <c r="H24" s="43">
        <v>1</v>
      </c>
      <c r="I24" s="43">
        <v>1</v>
      </c>
      <c r="J24" s="43">
        <v>31</v>
      </c>
      <c r="K24" s="43">
        <v>31</v>
      </c>
      <c r="L24" s="43"/>
      <c r="M24" s="43"/>
      <c r="N24" s="36">
        <f t="shared" si="0"/>
        <v>1</v>
      </c>
      <c r="O24" s="36">
        <f t="shared" si="1"/>
        <v>1</v>
      </c>
      <c r="P24" s="36" t="e">
        <f t="shared" si="2"/>
        <v>#DIV/0!</v>
      </c>
      <c r="Q24" s="47"/>
      <c r="R24" s="47"/>
      <c r="S24" s="47"/>
    </row>
    <row r="25" spans="1:19" ht="75" x14ac:dyDescent="0.25">
      <c r="A25" s="46" t="s">
        <v>57</v>
      </c>
      <c r="B25" s="46" t="s">
        <v>58</v>
      </c>
      <c r="C25" s="46" t="s">
        <v>177</v>
      </c>
      <c r="D25" s="68" t="s">
        <v>96</v>
      </c>
      <c r="E25" s="40" t="s">
        <v>97</v>
      </c>
      <c r="F25" s="40" t="s">
        <v>202</v>
      </c>
      <c r="G25" s="40" t="s">
        <v>213</v>
      </c>
      <c r="H25" s="43">
        <v>1</v>
      </c>
      <c r="I25" s="43">
        <v>1</v>
      </c>
      <c r="J25" s="43">
        <v>31</v>
      </c>
      <c r="K25" s="43">
        <v>31</v>
      </c>
      <c r="L25" s="43"/>
      <c r="M25" s="43"/>
      <c r="N25" s="36">
        <f t="shared" si="0"/>
        <v>1</v>
      </c>
      <c r="O25" s="36">
        <f t="shared" si="1"/>
        <v>1</v>
      </c>
      <c r="P25" s="36" t="e">
        <f t="shared" si="2"/>
        <v>#DIV/0!</v>
      </c>
      <c r="Q25" s="47"/>
      <c r="R25" s="47"/>
      <c r="S25" s="47"/>
    </row>
    <row r="26" spans="1:19" ht="75" x14ac:dyDescent="0.25">
      <c r="A26" s="46" t="s">
        <v>57</v>
      </c>
      <c r="B26" s="46" t="s">
        <v>59</v>
      </c>
      <c r="C26" s="46" t="s">
        <v>176</v>
      </c>
      <c r="D26" s="68" t="s">
        <v>98</v>
      </c>
      <c r="E26" s="40" t="s">
        <v>99</v>
      </c>
      <c r="F26" s="40" t="s">
        <v>203</v>
      </c>
      <c r="G26" s="40" t="s">
        <v>212</v>
      </c>
      <c r="H26" s="43">
        <v>1</v>
      </c>
      <c r="I26" s="43">
        <v>1</v>
      </c>
      <c r="J26" s="43">
        <v>30</v>
      </c>
      <c r="K26" s="43">
        <v>30</v>
      </c>
      <c r="L26" s="43"/>
      <c r="M26" s="43"/>
      <c r="N26" s="36">
        <f t="shared" si="0"/>
        <v>1</v>
      </c>
      <c r="O26" s="36">
        <f t="shared" si="1"/>
        <v>1</v>
      </c>
      <c r="P26" s="36" t="e">
        <f t="shared" si="2"/>
        <v>#DIV/0!</v>
      </c>
      <c r="Q26" s="47"/>
      <c r="R26" s="47"/>
      <c r="S26" s="47"/>
    </row>
    <row r="27" spans="1:19" ht="75" x14ac:dyDescent="0.25">
      <c r="A27" s="46" t="s">
        <v>57</v>
      </c>
      <c r="B27" s="46" t="s">
        <v>60</v>
      </c>
      <c r="C27" s="46" t="s">
        <v>178</v>
      </c>
      <c r="D27" s="68" t="s">
        <v>100</v>
      </c>
      <c r="E27" s="48" t="s">
        <v>101</v>
      </c>
      <c r="F27" s="48" t="s">
        <v>200</v>
      </c>
      <c r="G27" s="48" t="s">
        <v>211</v>
      </c>
      <c r="H27" s="43">
        <v>3</v>
      </c>
      <c r="I27" s="43">
        <v>2</v>
      </c>
      <c r="J27" s="43">
        <v>92</v>
      </c>
      <c r="K27" s="43">
        <v>92</v>
      </c>
      <c r="L27" s="43"/>
      <c r="M27" s="43"/>
      <c r="N27" s="36">
        <f t="shared" si="0"/>
        <v>0.66666666666666663</v>
      </c>
      <c r="O27" s="36">
        <f t="shared" si="1"/>
        <v>0.66666666666666663</v>
      </c>
      <c r="P27" s="36" t="e">
        <f t="shared" si="2"/>
        <v>#DIV/0!</v>
      </c>
      <c r="Q27" s="47" t="s">
        <v>227</v>
      </c>
      <c r="R27" s="47"/>
      <c r="S27" s="47"/>
    </row>
    <row r="28" spans="1:19" ht="75" x14ac:dyDescent="0.25">
      <c r="A28" s="46" t="s">
        <v>57</v>
      </c>
      <c r="B28" s="46" t="s">
        <v>61</v>
      </c>
      <c r="C28" s="46" t="s">
        <v>179</v>
      </c>
      <c r="D28" s="68" t="s">
        <v>102</v>
      </c>
      <c r="E28" s="40" t="s">
        <v>103</v>
      </c>
      <c r="F28" s="40" t="s">
        <v>203</v>
      </c>
      <c r="G28" s="40" t="s">
        <v>213</v>
      </c>
      <c r="H28" s="43">
        <v>1</v>
      </c>
      <c r="I28" s="43">
        <v>1</v>
      </c>
      <c r="J28" s="43">
        <v>31</v>
      </c>
      <c r="K28" s="43">
        <v>31</v>
      </c>
      <c r="L28" s="43"/>
      <c r="M28" s="43"/>
      <c r="N28" s="36">
        <f t="shared" si="0"/>
        <v>1</v>
      </c>
      <c r="O28" s="36">
        <f t="shared" si="1"/>
        <v>1</v>
      </c>
      <c r="P28" s="36" t="e">
        <f t="shared" si="2"/>
        <v>#DIV/0!</v>
      </c>
      <c r="Q28" s="47"/>
      <c r="R28" s="47"/>
      <c r="S28" s="47"/>
    </row>
    <row r="29" spans="1:19" ht="75" x14ac:dyDescent="0.25">
      <c r="A29" s="46" t="s">
        <v>57</v>
      </c>
      <c r="B29" s="46" t="s">
        <v>61</v>
      </c>
      <c r="C29" s="46" t="s">
        <v>180</v>
      </c>
      <c r="D29" s="68" t="s">
        <v>104</v>
      </c>
      <c r="E29" s="40" t="s">
        <v>105</v>
      </c>
      <c r="F29" s="40" t="s">
        <v>203</v>
      </c>
      <c r="G29" s="40" t="s">
        <v>212</v>
      </c>
      <c r="H29" s="43">
        <v>1</v>
      </c>
      <c r="I29" s="43">
        <v>1</v>
      </c>
      <c r="J29" s="43">
        <v>30</v>
      </c>
      <c r="K29" s="43">
        <v>30</v>
      </c>
      <c r="L29" s="43"/>
      <c r="M29" s="43"/>
      <c r="N29" s="36">
        <f t="shared" si="0"/>
        <v>1</v>
      </c>
      <c r="O29" s="36">
        <f t="shared" si="1"/>
        <v>1</v>
      </c>
      <c r="P29" s="36" t="e">
        <f t="shared" si="2"/>
        <v>#DIV/0!</v>
      </c>
      <c r="Q29" s="47"/>
      <c r="R29" s="47"/>
      <c r="S29" s="47"/>
    </row>
    <row r="30" spans="1:19" ht="75" x14ac:dyDescent="0.25">
      <c r="A30" s="46" t="s">
        <v>57</v>
      </c>
      <c r="B30" s="46" t="s">
        <v>61</v>
      </c>
      <c r="C30" s="46" t="s">
        <v>181</v>
      </c>
      <c r="D30" s="68" t="s">
        <v>106</v>
      </c>
      <c r="E30" s="40" t="s">
        <v>107</v>
      </c>
      <c r="F30" s="40" t="s">
        <v>200</v>
      </c>
      <c r="G30" s="40" t="s">
        <v>212</v>
      </c>
      <c r="H30" s="43">
        <v>1</v>
      </c>
      <c r="I30" s="43">
        <v>1</v>
      </c>
      <c r="J30" s="43">
        <v>30</v>
      </c>
      <c r="K30" s="43">
        <v>30</v>
      </c>
      <c r="L30" s="43"/>
      <c r="M30" s="43"/>
      <c r="N30" s="36">
        <f t="shared" si="0"/>
        <v>1</v>
      </c>
      <c r="O30" s="36">
        <f t="shared" si="1"/>
        <v>1</v>
      </c>
      <c r="P30" s="36" t="e">
        <f t="shared" si="2"/>
        <v>#DIV/0!</v>
      </c>
      <c r="Q30" s="47"/>
      <c r="R30" s="47"/>
      <c r="S30" s="47"/>
    </row>
    <row r="31" spans="1:19" ht="75" x14ac:dyDescent="0.25">
      <c r="A31" s="46" t="s">
        <v>57</v>
      </c>
      <c r="B31" s="46" t="s">
        <v>61</v>
      </c>
      <c r="C31" s="46" t="s">
        <v>182</v>
      </c>
      <c r="D31" s="68" t="s">
        <v>108</v>
      </c>
      <c r="E31" s="40" t="s">
        <v>109</v>
      </c>
      <c r="F31" s="40" t="s">
        <v>200</v>
      </c>
      <c r="G31" s="40" t="s">
        <v>212</v>
      </c>
      <c r="H31" s="43">
        <v>1</v>
      </c>
      <c r="I31" s="43">
        <v>0.5</v>
      </c>
      <c r="J31" s="43">
        <v>30</v>
      </c>
      <c r="K31" s="43">
        <v>30</v>
      </c>
      <c r="L31" s="43"/>
      <c r="M31" s="43"/>
      <c r="N31" s="36">
        <f t="shared" si="0"/>
        <v>0.5</v>
      </c>
      <c r="O31" s="36">
        <f t="shared" si="1"/>
        <v>0.5</v>
      </c>
      <c r="P31" s="36" t="e">
        <f t="shared" si="2"/>
        <v>#DIV/0!</v>
      </c>
      <c r="Q31" s="47" t="s">
        <v>217</v>
      </c>
      <c r="R31" s="47"/>
      <c r="S31" s="47"/>
    </row>
    <row r="32" spans="1:19" ht="75" x14ac:dyDescent="0.25">
      <c r="A32" s="46" t="s">
        <v>57</v>
      </c>
      <c r="B32" s="46" t="s">
        <v>62</v>
      </c>
      <c r="C32" s="46" t="s">
        <v>183</v>
      </c>
      <c r="D32" s="68" t="s">
        <v>110</v>
      </c>
      <c r="E32" s="41" t="s">
        <v>111</v>
      </c>
      <c r="F32" s="41" t="s">
        <v>207</v>
      </c>
      <c r="G32" s="41" t="s">
        <v>212</v>
      </c>
      <c r="H32" s="43">
        <v>1</v>
      </c>
      <c r="I32" s="43">
        <v>1</v>
      </c>
      <c r="J32" s="43">
        <v>30</v>
      </c>
      <c r="K32" s="43">
        <v>30</v>
      </c>
      <c r="L32" s="43"/>
      <c r="M32" s="43"/>
      <c r="N32" s="36">
        <f t="shared" si="0"/>
        <v>1</v>
      </c>
      <c r="O32" s="36">
        <f t="shared" si="1"/>
        <v>1</v>
      </c>
      <c r="P32" s="36" t="e">
        <f t="shared" si="2"/>
        <v>#DIV/0!</v>
      </c>
      <c r="Q32" s="47"/>
      <c r="R32" s="47"/>
      <c r="S32" s="47"/>
    </row>
    <row r="33" spans="1:19" ht="75" x14ac:dyDescent="0.25">
      <c r="A33" s="46" t="s">
        <v>57</v>
      </c>
      <c r="B33" s="46" t="s">
        <v>63</v>
      </c>
      <c r="C33" s="46"/>
      <c r="D33" s="68" t="s">
        <v>112</v>
      </c>
      <c r="E33" s="40" t="s">
        <v>113</v>
      </c>
      <c r="F33" s="40" t="s">
        <v>202</v>
      </c>
      <c r="G33" s="40" t="s">
        <v>213</v>
      </c>
      <c r="H33" s="43">
        <v>1</v>
      </c>
      <c r="I33" s="43">
        <v>1</v>
      </c>
      <c r="J33" s="43">
        <v>31</v>
      </c>
      <c r="K33" s="43">
        <v>31</v>
      </c>
      <c r="L33" s="43"/>
      <c r="M33" s="43"/>
      <c r="N33" s="36">
        <f t="shared" si="0"/>
        <v>1</v>
      </c>
      <c r="O33" s="36">
        <f t="shared" si="1"/>
        <v>1</v>
      </c>
      <c r="P33" s="36" t="e">
        <f t="shared" si="2"/>
        <v>#DIV/0!</v>
      </c>
      <c r="Q33" s="47"/>
      <c r="R33" s="47"/>
      <c r="S33" s="47"/>
    </row>
    <row r="34" spans="1:19" ht="50.25" customHeight="1" x14ac:dyDescent="0.25">
      <c r="A34" s="46" t="s">
        <v>64</v>
      </c>
      <c r="B34" s="46" t="s">
        <v>65</v>
      </c>
      <c r="C34" s="46" t="s">
        <v>184</v>
      </c>
      <c r="D34" s="68" t="s">
        <v>114</v>
      </c>
      <c r="E34" s="40" t="s">
        <v>115</v>
      </c>
      <c r="F34" s="40" t="s">
        <v>203</v>
      </c>
      <c r="G34" s="40" t="s">
        <v>212</v>
      </c>
      <c r="H34" s="43">
        <v>1</v>
      </c>
      <c r="I34" s="43">
        <v>1</v>
      </c>
      <c r="J34" s="43">
        <v>30</v>
      </c>
      <c r="K34" s="43">
        <v>30</v>
      </c>
      <c r="L34" s="43"/>
      <c r="M34" s="43"/>
      <c r="N34" s="36">
        <f t="shared" si="0"/>
        <v>1</v>
      </c>
      <c r="O34" s="36">
        <f t="shared" si="1"/>
        <v>1</v>
      </c>
      <c r="P34" s="36" t="e">
        <f t="shared" si="2"/>
        <v>#DIV/0!</v>
      </c>
      <c r="Q34" s="47"/>
      <c r="R34" s="47"/>
      <c r="S34" s="47"/>
    </row>
    <row r="35" spans="1:19" ht="63" customHeight="1" x14ac:dyDescent="0.25">
      <c r="A35" s="46" t="s">
        <v>66</v>
      </c>
      <c r="B35" s="46" t="s">
        <v>67</v>
      </c>
      <c r="C35" s="46" t="s">
        <v>185</v>
      </c>
      <c r="D35" s="68" t="s">
        <v>116</v>
      </c>
      <c r="E35" s="40" t="s">
        <v>117</v>
      </c>
      <c r="F35" s="40" t="s">
        <v>204</v>
      </c>
      <c r="G35" s="40" t="s">
        <v>214</v>
      </c>
      <c r="H35" s="43">
        <v>1</v>
      </c>
      <c r="I35" s="43">
        <v>1</v>
      </c>
      <c r="J35" s="43">
        <v>31</v>
      </c>
      <c r="K35" s="43">
        <v>31</v>
      </c>
      <c r="L35" s="43"/>
      <c r="M35" s="43"/>
      <c r="N35" s="36">
        <f t="shared" si="0"/>
        <v>1</v>
      </c>
      <c r="O35" s="36">
        <f t="shared" si="1"/>
        <v>1</v>
      </c>
      <c r="P35" s="36" t="e">
        <f t="shared" si="2"/>
        <v>#DIV/0!</v>
      </c>
      <c r="Q35" s="47"/>
      <c r="R35" s="47"/>
      <c r="S35" s="47"/>
    </row>
    <row r="36" spans="1:19" ht="72.75" customHeight="1" x14ac:dyDescent="0.25">
      <c r="A36" s="46" t="s">
        <v>66</v>
      </c>
      <c r="B36" s="46" t="s">
        <v>67</v>
      </c>
      <c r="C36" s="46" t="s">
        <v>186</v>
      </c>
      <c r="D36" s="68" t="s">
        <v>118</v>
      </c>
      <c r="E36" s="40" t="s">
        <v>119</v>
      </c>
      <c r="F36" s="40" t="s">
        <v>203</v>
      </c>
      <c r="G36" s="40" t="s">
        <v>212</v>
      </c>
      <c r="H36" s="43">
        <v>1</v>
      </c>
      <c r="I36" s="43">
        <v>0.5</v>
      </c>
      <c r="J36" s="43">
        <v>30</v>
      </c>
      <c r="K36" s="43">
        <v>30</v>
      </c>
      <c r="L36" s="43"/>
      <c r="M36" s="43"/>
      <c r="N36" s="36">
        <f t="shared" si="0"/>
        <v>0.5</v>
      </c>
      <c r="O36" s="36">
        <f t="shared" si="1"/>
        <v>0.5</v>
      </c>
      <c r="P36" s="36" t="e">
        <f t="shared" si="2"/>
        <v>#DIV/0!</v>
      </c>
      <c r="Q36" s="47" t="s">
        <v>218</v>
      </c>
      <c r="R36" s="47"/>
      <c r="S36" s="47"/>
    </row>
    <row r="37" spans="1:19" ht="61.5" customHeight="1" x14ac:dyDescent="0.25">
      <c r="A37" s="46" t="s">
        <v>68</v>
      </c>
      <c r="B37" s="46" t="s">
        <v>69</v>
      </c>
      <c r="C37" s="46" t="s">
        <v>187</v>
      </c>
      <c r="D37" s="68" t="s">
        <v>120</v>
      </c>
      <c r="E37" s="40" t="s">
        <v>121</v>
      </c>
      <c r="F37" s="40" t="s">
        <v>203</v>
      </c>
      <c r="G37" s="40" t="s">
        <v>213</v>
      </c>
      <c r="H37" s="43">
        <v>1</v>
      </c>
      <c r="I37" s="43">
        <v>1</v>
      </c>
      <c r="J37" s="43">
        <v>31</v>
      </c>
      <c r="K37" s="43">
        <v>31</v>
      </c>
      <c r="L37" s="43"/>
      <c r="M37" s="43"/>
      <c r="N37" s="36">
        <f t="shared" ref="N37:N61" si="3">+I37/H37</f>
        <v>1</v>
      </c>
      <c r="O37" s="36">
        <f t="shared" ref="O37:O61" si="4">+N37*(J37/K37)</f>
        <v>1</v>
      </c>
      <c r="P37" s="36" t="e">
        <f t="shared" ref="P37:P61" si="5">+O37*(L37/M37)</f>
        <v>#DIV/0!</v>
      </c>
      <c r="Q37" s="47"/>
      <c r="R37" s="47"/>
      <c r="S37" s="47"/>
    </row>
    <row r="38" spans="1:19" ht="89.25" customHeight="1" x14ac:dyDescent="0.25">
      <c r="A38" s="46" t="s">
        <v>68</v>
      </c>
      <c r="B38" s="46" t="s">
        <v>69</v>
      </c>
      <c r="C38" s="46" t="s">
        <v>187</v>
      </c>
      <c r="D38" s="68" t="s">
        <v>122</v>
      </c>
      <c r="E38" s="57" t="s">
        <v>123</v>
      </c>
      <c r="F38" s="57" t="s">
        <v>203</v>
      </c>
      <c r="G38" s="57" t="s">
        <v>211</v>
      </c>
      <c r="H38" s="43">
        <v>3</v>
      </c>
      <c r="I38" s="43">
        <v>2</v>
      </c>
      <c r="J38" s="43">
        <v>92</v>
      </c>
      <c r="K38" s="43">
        <v>92</v>
      </c>
      <c r="L38" s="43"/>
      <c r="M38" s="43"/>
      <c r="N38" s="36">
        <f t="shared" si="3"/>
        <v>0.66666666666666663</v>
      </c>
      <c r="O38" s="36">
        <f t="shared" si="4"/>
        <v>0.66666666666666663</v>
      </c>
      <c r="P38" s="36" t="e">
        <f t="shared" si="5"/>
        <v>#DIV/0!</v>
      </c>
      <c r="Q38" s="47" t="s">
        <v>219</v>
      </c>
      <c r="R38" s="47"/>
      <c r="S38" s="47"/>
    </row>
    <row r="39" spans="1:19" ht="78" customHeight="1" x14ac:dyDescent="0.25">
      <c r="A39" s="46" t="s">
        <v>70</v>
      </c>
      <c r="B39" s="46" t="s">
        <v>71</v>
      </c>
      <c r="C39" s="46" t="s">
        <v>188</v>
      </c>
      <c r="D39" s="68" t="s">
        <v>124</v>
      </c>
      <c r="E39" s="46" t="s">
        <v>125</v>
      </c>
      <c r="F39" s="46" t="s">
        <v>203</v>
      </c>
      <c r="G39" s="46" t="s">
        <v>211</v>
      </c>
      <c r="H39" s="43">
        <v>3</v>
      </c>
      <c r="I39" s="43">
        <v>2.7</v>
      </c>
      <c r="J39" s="43">
        <v>92</v>
      </c>
      <c r="K39" s="43">
        <v>92</v>
      </c>
      <c r="L39" s="43"/>
      <c r="M39" s="43"/>
      <c r="N39" s="36">
        <f t="shared" si="3"/>
        <v>0.9</v>
      </c>
      <c r="O39" s="36">
        <f t="shared" si="4"/>
        <v>0.9</v>
      </c>
      <c r="P39" s="36" t="e">
        <f t="shared" si="5"/>
        <v>#DIV/0!</v>
      </c>
      <c r="Q39" s="47" t="s">
        <v>220</v>
      </c>
      <c r="R39" s="47"/>
      <c r="S39" s="47"/>
    </row>
    <row r="40" spans="1:19" ht="60" x14ac:dyDescent="0.25">
      <c r="A40" s="46" t="s">
        <v>70</v>
      </c>
      <c r="B40" s="46" t="s">
        <v>72</v>
      </c>
      <c r="C40" s="46" t="s">
        <v>188</v>
      </c>
      <c r="D40" s="68" t="s">
        <v>126</v>
      </c>
      <c r="E40" s="46" t="s">
        <v>127</v>
      </c>
      <c r="F40" s="46" t="s">
        <v>208</v>
      </c>
      <c r="G40" s="46" t="s">
        <v>211</v>
      </c>
      <c r="H40" s="43">
        <v>3</v>
      </c>
      <c r="I40" s="43">
        <v>3</v>
      </c>
      <c r="J40" s="43">
        <v>92</v>
      </c>
      <c r="K40" s="43">
        <v>92</v>
      </c>
      <c r="L40" s="43"/>
      <c r="M40" s="43"/>
      <c r="N40" s="36">
        <f t="shared" si="3"/>
        <v>1</v>
      </c>
      <c r="O40" s="36">
        <f t="shared" si="4"/>
        <v>1</v>
      </c>
      <c r="P40" s="36" t="e">
        <f t="shared" si="5"/>
        <v>#DIV/0!</v>
      </c>
      <c r="Q40" s="47"/>
      <c r="R40" s="47"/>
      <c r="S40" s="47"/>
    </row>
    <row r="41" spans="1:19" ht="60" x14ac:dyDescent="0.25">
      <c r="A41" s="46" t="s">
        <v>70</v>
      </c>
      <c r="B41" s="46" t="s">
        <v>73</v>
      </c>
      <c r="C41" s="46" t="s">
        <v>176</v>
      </c>
      <c r="D41" s="68" t="s">
        <v>128</v>
      </c>
      <c r="E41" s="46" t="s">
        <v>129</v>
      </c>
      <c r="F41" s="46" t="s">
        <v>204</v>
      </c>
      <c r="G41" s="46" t="s">
        <v>214</v>
      </c>
      <c r="H41" s="43">
        <v>1</v>
      </c>
      <c r="I41" s="43">
        <v>1</v>
      </c>
      <c r="J41" s="43">
        <v>31</v>
      </c>
      <c r="K41" s="43">
        <v>31</v>
      </c>
      <c r="L41" s="43"/>
      <c r="M41" s="43"/>
      <c r="N41" s="36">
        <f t="shared" si="3"/>
        <v>1</v>
      </c>
      <c r="O41" s="36">
        <f t="shared" si="4"/>
        <v>1</v>
      </c>
      <c r="P41" s="36" t="e">
        <f t="shared" si="5"/>
        <v>#DIV/0!</v>
      </c>
      <c r="Q41" s="47"/>
      <c r="R41" s="47"/>
      <c r="S41" s="47"/>
    </row>
    <row r="42" spans="1:19" ht="60" x14ac:dyDescent="0.25">
      <c r="A42" s="46" t="s">
        <v>70</v>
      </c>
      <c r="B42" s="46" t="s">
        <v>73</v>
      </c>
      <c r="C42" s="46" t="s">
        <v>189</v>
      </c>
      <c r="D42" s="68" t="s">
        <v>130</v>
      </c>
      <c r="E42" s="46" t="s">
        <v>131</v>
      </c>
      <c r="F42" s="46" t="s">
        <v>204</v>
      </c>
      <c r="G42" s="46" t="s">
        <v>214</v>
      </c>
      <c r="H42" s="43">
        <v>1</v>
      </c>
      <c r="I42" s="43">
        <v>1</v>
      </c>
      <c r="J42" s="43">
        <v>31</v>
      </c>
      <c r="K42" s="43">
        <v>31</v>
      </c>
      <c r="L42" s="43"/>
      <c r="M42" s="43"/>
      <c r="N42" s="36">
        <f t="shared" si="3"/>
        <v>1</v>
      </c>
      <c r="O42" s="36">
        <f t="shared" si="4"/>
        <v>1</v>
      </c>
      <c r="P42" s="36" t="e">
        <f t="shared" si="5"/>
        <v>#DIV/0!</v>
      </c>
      <c r="Q42" s="47"/>
      <c r="R42" s="47"/>
      <c r="S42" s="47"/>
    </row>
    <row r="43" spans="1:19" ht="60" x14ac:dyDescent="0.25">
      <c r="A43" s="46" t="s">
        <v>70</v>
      </c>
      <c r="B43" s="46" t="s">
        <v>73</v>
      </c>
      <c r="C43" s="46"/>
      <c r="D43" s="68" t="s">
        <v>132</v>
      </c>
      <c r="E43" s="46" t="s">
        <v>133</v>
      </c>
      <c r="F43" s="46" t="s">
        <v>209</v>
      </c>
      <c r="G43" s="46" t="s">
        <v>214</v>
      </c>
      <c r="H43" s="43">
        <v>1</v>
      </c>
      <c r="I43" s="43">
        <v>1</v>
      </c>
      <c r="J43" s="43">
        <v>31</v>
      </c>
      <c r="K43" s="43">
        <v>31</v>
      </c>
      <c r="L43" s="43"/>
      <c r="M43" s="43"/>
      <c r="N43" s="36">
        <f t="shared" si="3"/>
        <v>1</v>
      </c>
      <c r="O43" s="36">
        <f t="shared" si="4"/>
        <v>1</v>
      </c>
      <c r="P43" s="36" t="e">
        <f t="shared" si="5"/>
        <v>#DIV/0!</v>
      </c>
      <c r="Q43" s="47"/>
      <c r="R43" s="47"/>
      <c r="S43" s="47"/>
    </row>
    <row r="44" spans="1:19" ht="60" x14ac:dyDescent="0.25">
      <c r="A44" s="46" t="s">
        <v>70</v>
      </c>
      <c r="B44" s="46" t="s">
        <v>73</v>
      </c>
      <c r="C44" s="46" t="s">
        <v>176</v>
      </c>
      <c r="D44" s="68" t="s">
        <v>134</v>
      </c>
      <c r="E44" s="46" t="s">
        <v>135</v>
      </c>
      <c r="F44" s="46" t="s">
        <v>203</v>
      </c>
      <c r="G44" s="46" t="s">
        <v>213</v>
      </c>
      <c r="H44" s="43">
        <v>1</v>
      </c>
      <c r="I44" s="43">
        <v>1</v>
      </c>
      <c r="J44" s="43">
        <v>31</v>
      </c>
      <c r="K44" s="43">
        <v>31</v>
      </c>
      <c r="L44" s="43"/>
      <c r="M44" s="43"/>
      <c r="N44" s="36">
        <f t="shared" si="3"/>
        <v>1</v>
      </c>
      <c r="O44" s="36">
        <f t="shared" si="4"/>
        <v>1</v>
      </c>
      <c r="P44" s="36" t="e">
        <f t="shared" si="5"/>
        <v>#DIV/0!</v>
      </c>
      <c r="Q44" s="47"/>
      <c r="R44" s="47"/>
      <c r="S44" s="47"/>
    </row>
    <row r="45" spans="1:19" ht="60" x14ac:dyDescent="0.25">
      <c r="A45" s="46" t="s">
        <v>70</v>
      </c>
      <c r="B45" s="46" t="s">
        <v>73</v>
      </c>
      <c r="C45" s="46" t="s">
        <v>177</v>
      </c>
      <c r="D45" s="68" t="s">
        <v>136</v>
      </c>
      <c r="E45" s="46" t="s">
        <v>137</v>
      </c>
      <c r="F45" s="46" t="s">
        <v>202</v>
      </c>
      <c r="G45" s="46" t="s">
        <v>213</v>
      </c>
      <c r="H45" s="43">
        <v>1</v>
      </c>
      <c r="I45" s="43">
        <v>1</v>
      </c>
      <c r="J45" s="43">
        <v>31</v>
      </c>
      <c r="K45" s="43">
        <v>31</v>
      </c>
      <c r="L45" s="43"/>
      <c r="M45" s="43"/>
      <c r="N45" s="36">
        <f t="shared" si="3"/>
        <v>1</v>
      </c>
      <c r="O45" s="36">
        <f t="shared" si="4"/>
        <v>1</v>
      </c>
      <c r="P45" s="36" t="e">
        <f t="shared" si="5"/>
        <v>#DIV/0!</v>
      </c>
      <c r="Q45" s="47"/>
      <c r="R45" s="47"/>
      <c r="S45" s="47"/>
    </row>
    <row r="46" spans="1:19" ht="60" x14ac:dyDescent="0.25">
      <c r="A46" s="46" t="s">
        <v>70</v>
      </c>
      <c r="B46" s="46" t="s">
        <v>73</v>
      </c>
      <c r="C46" s="46" t="s">
        <v>176</v>
      </c>
      <c r="D46" s="68" t="s">
        <v>138</v>
      </c>
      <c r="E46" s="46" t="s">
        <v>139</v>
      </c>
      <c r="F46" s="46" t="s">
        <v>203</v>
      </c>
      <c r="G46" s="46" t="s">
        <v>212</v>
      </c>
      <c r="H46" s="43">
        <v>1</v>
      </c>
      <c r="I46" s="43">
        <v>1</v>
      </c>
      <c r="J46" s="43">
        <v>30</v>
      </c>
      <c r="K46" s="43">
        <v>30</v>
      </c>
      <c r="L46" s="43"/>
      <c r="M46" s="43"/>
      <c r="N46" s="36">
        <f t="shared" si="3"/>
        <v>1</v>
      </c>
      <c r="O46" s="36">
        <f t="shared" si="4"/>
        <v>1</v>
      </c>
      <c r="P46" s="36" t="e">
        <f t="shared" si="5"/>
        <v>#DIV/0!</v>
      </c>
      <c r="Q46" s="47"/>
      <c r="R46" s="47"/>
      <c r="S46" s="47"/>
    </row>
    <row r="47" spans="1:19" ht="60" x14ac:dyDescent="0.25">
      <c r="A47" s="46" t="s">
        <v>70</v>
      </c>
      <c r="B47" s="46" t="s">
        <v>74</v>
      </c>
      <c r="C47" s="46" t="s">
        <v>190</v>
      </c>
      <c r="D47" s="68" t="s">
        <v>140</v>
      </c>
      <c r="E47" s="46" t="s">
        <v>141</v>
      </c>
      <c r="F47" s="46" t="s">
        <v>200</v>
      </c>
      <c r="G47" s="46" t="s">
        <v>212</v>
      </c>
      <c r="H47" s="43">
        <v>1</v>
      </c>
      <c r="I47" s="43">
        <v>1</v>
      </c>
      <c r="J47" s="43">
        <v>30</v>
      </c>
      <c r="K47" s="43">
        <v>30</v>
      </c>
      <c r="L47" s="43"/>
      <c r="M47" s="43"/>
      <c r="N47" s="36">
        <f t="shared" si="3"/>
        <v>1</v>
      </c>
      <c r="O47" s="36">
        <f t="shared" si="4"/>
        <v>1</v>
      </c>
      <c r="P47" s="36" t="e">
        <f t="shared" si="5"/>
        <v>#DIV/0!</v>
      </c>
      <c r="Q47" s="47" t="s">
        <v>226</v>
      </c>
      <c r="R47" s="47"/>
      <c r="S47" s="47"/>
    </row>
    <row r="48" spans="1:19" ht="60" x14ac:dyDescent="0.25">
      <c r="A48" s="46" t="s">
        <v>70</v>
      </c>
      <c r="B48" s="46" t="s">
        <v>74</v>
      </c>
      <c r="C48" s="46" t="s">
        <v>190</v>
      </c>
      <c r="D48" s="68" t="s">
        <v>142</v>
      </c>
      <c r="E48" s="46" t="s">
        <v>143</v>
      </c>
      <c r="F48" s="46" t="s">
        <v>200</v>
      </c>
      <c r="G48" s="46" t="s">
        <v>212</v>
      </c>
      <c r="H48" s="43">
        <v>1</v>
      </c>
      <c r="I48" s="43">
        <v>1</v>
      </c>
      <c r="J48" s="43">
        <v>30</v>
      </c>
      <c r="K48" s="43">
        <v>30</v>
      </c>
      <c r="L48" s="43"/>
      <c r="M48" s="43"/>
      <c r="N48" s="36">
        <f t="shared" si="3"/>
        <v>1</v>
      </c>
      <c r="O48" s="36">
        <f t="shared" si="4"/>
        <v>1</v>
      </c>
      <c r="P48" s="36" t="e">
        <f t="shared" si="5"/>
        <v>#DIV/0!</v>
      </c>
      <c r="Q48" s="47"/>
      <c r="R48" s="47"/>
      <c r="S48" s="47"/>
    </row>
    <row r="49" spans="1:19" ht="60" x14ac:dyDescent="0.25">
      <c r="A49" s="46" t="s">
        <v>70</v>
      </c>
      <c r="B49" s="46" t="s">
        <v>75</v>
      </c>
      <c r="C49" s="46" t="s">
        <v>191</v>
      </c>
      <c r="D49" s="68" t="s">
        <v>144</v>
      </c>
      <c r="E49" s="46" t="s">
        <v>145</v>
      </c>
      <c r="F49" s="46" t="s">
        <v>208</v>
      </c>
      <c r="G49" s="46" t="s">
        <v>211</v>
      </c>
      <c r="H49" s="43">
        <v>3</v>
      </c>
      <c r="I49" s="43">
        <v>3</v>
      </c>
      <c r="J49" s="43">
        <v>92</v>
      </c>
      <c r="K49" s="43">
        <v>92</v>
      </c>
      <c r="L49" s="43"/>
      <c r="M49" s="43"/>
      <c r="N49" s="36">
        <f t="shared" si="3"/>
        <v>1</v>
      </c>
      <c r="O49" s="36">
        <f t="shared" si="4"/>
        <v>1</v>
      </c>
      <c r="P49" s="36" t="e">
        <f t="shared" si="5"/>
        <v>#DIV/0!</v>
      </c>
      <c r="Q49" s="47"/>
      <c r="R49" s="47"/>
      <c r="S49" s="47"/>
    </row>
    <row r="50" spans="1:19" ht="60" x14ac:dyDescent="0.25">
      <c r="A50" s="46" t="s">
        <v>70</v>
      </c>
      <c r="B50" s="46" t="s">
        <v>75</v>
      </c>
      <c r="C50" s="46" t="s">
        <v>191</v>
      </c>
      <c r="D50" s="68" t="s">
        <v>146</v>
      </c>
      <c r="E50" s="46" t="s">
        <v>147</v>
      </c>
      <c r="F50" s="46" t="s">
        <v>202</v>
      </c>
      <c r="G50" s="46" t="s">
        <v>213</v>
      </c>
      <c r="H50" s="43">
        <v>1</v>
      </c>
      <c r="I50" s="43">
        <v>1</v>
      </c>
      <c r="J50" s="43">
        <v>31</v>
      </c>
      <c r="K50" s="43">
        <v>31</v>
      </c>
      <c r="L50" s="43"/>
      <c r="M50" s="43"/>
      <c r="N50" s="36">
        <f t="shared" si="3"/>
        <v>1</v>
      </c>
      <c r="O50" s="36">
        <f t="shared" si="4"/>
        <v>1</v>
      </c>
      <c r="P50" s="36" t="e">
        <f t="shared" si="5"/>
        <v>#DIV/0!</v>
      </c>
      <c r="Q50" s="47"/>
      <c r="R50" s="47"/>
      <c r="S50" s="47"/>
    </row>
    <row r="51" spans="1:19" ht="60" x14ac:dyDescent="0.25">
      <c r="A51" s="46" t="s">
        <v>70</v>
      </c>
      <c r="B51" s="46" t="s">
        <v>75</v>
      </c>
      <c r="C51" s="46" t="s">
        <v>191</v>
      </c>
      <c r="D51" s="68" t="s">
        <v>148</v>
      </c>
      <c r="E51" s="46" t="s">
        <v>149</v>
      </c>
      <c r="F51" s="46" t="s">
        <v>203</v>
      </c>
      <c r="G51" s="46" t="s">
        <v>212</v>
      </c>
      <c r="H51" s="43">
        <v>1</v>
      </c>
      <c r="I51" s="43">
        <v>1</v>
      </c>
      <c r="J51" s="43">
        <v>30</v>
      </c>
      <c r="K51" s="43">
        <v>30</v>
      </c>
      <c r="L51" s="43"/>
      <c r="M51" s="43"/>
      <c r="N51" s="36">
        <f t="shared" si="3"/>
        <v>1</v>
      </c>
      <c r="O51" s="36">
        <f t="shared" si="4"/>
        <v>1</v>
      </c>
      <c r="P51" s="36" t="e">
        <f t="shared" si="5"/>
        <v>#DIV/0!</v>
      </c>
      <c r="Q51" s="47"/>
      <c r="R51" s="47"/>
      <c r="S51" s="47"/>
    </row>
    <row r="52" spans="1:19" ht="60" x14ac:dyDescent="0.25">
      <c r="A52" s="46" t="s">
        <v>70</v>
      </c>
      <c r="B52" s="46" t="s">
        <v>76</v>
      </c>
      <c r="C52" s="46" t="s">
        <v>192</v>
      </c>
      <c r="D52" s="68" t="s">
        <v>150</v>
      </c>
      <c r="E52" s="46" t="s">
        <v>151</v>
      </c>
      <c r="F52" s="46" t="s">
        <v>203</v>
      </c>
      <c r="G52" s="46" t="s">
        <v>212</v>
      </c>
      <c r="H52" s="43">
        <v>1</v>
      </c>
      <c r="I52" s="43">
        <v>1</v>
      </c>
      <c r="J52" s="43">
        <v>30</v>
      </c>
      <c r="K52" s="43">
        <v>30</v>
      </c>
      <c r="L52" s="43"/>
      <c r="M52" s="43"/>
      <c r="N52" s="36">
        <f t="shared" si="3"/>
        <v>1</v>
      </c>
      <c r="O52" s="36">
        <f t="shared" si="4"/>
        <v>1</v>
      </c>
      <c r="P52" s="36" t="e">
        <f t="shared" si="5"/>
        <v>#DIV/0!</v>
      </c>
      <c r="Q52" s="47"/>
      <c r="R52" s="47"/>
      <c r="S52" s="47"/>
    </row>
    <row r="53" spans="1:19" ht="60" x14ac:dyDescent="0.25">
      <c r="A53" s="46" t="s">
        <v>70</v>
      </c>
      <c r="B53" s="46" t="s">
        <v>77</v>
      </c>
      <c r="C53" s="46" t="s">
        <v>193</v>
      </c>
      <c r="D53" s="68" t="s">
        <v>152</v>
      </c>
      <c r="E53" s="46" t="s">
        <v>153</v>
      </c>
      <c r="F53" s="46" t="s">
        <v>203</v>
      </c>
      <c r="G53" s="46" t="s">
        <v>212</v>
      </c>
      <c r="H53" s="43">
        <v>1</v>
      </c>
      <c r="I53" s="43">
        <v>1</v>
      </c>
      <c r="J53" s="43">
        <v>30</v>
      </c>
      <c r="K53" s="43">
        <v>30</v>
      </c>
      <c r="L53" s="43"/>
      <c r="M53" s="43"/>
      <c r="N53" s="36">
        <f t="shared" si="3"/>
        <v>1</v>
      </c>
      <c r="O53" s="36">
        <f t="shared" si="4"/>
        <v>1</v>
      </c>
      <c r="P53" s="36" t="e">
        <f t="shared" si="5"/>
        <v>#DIV/0!</v>
      </c>
      <c r="Q53" s="47"/>
      <c r="R53" s="47"/>
      <c r="S53" s="47"/>
    </row>
    <row r="54" spans="1:19" ht="60" x14ac:dyDescent="0.25">
      <c r="A54" s="46" t="s">
        <v>78</v>
      </c>
      <c r="B54" s="46" t="s">
        <v>79</v>
      </c>
      <c r="C54" s="46" t="s">
        <v>194</v>
      </c>
      <c r="D54" s="68" t="s">
        <v>154</v>
      </c>
      <c r="E54" s="46" t="s">
        <v>155</v>
      </c>
      <c r="F54" s="46" t="s">
        <v>208</v>
      </c>
      <c r="G54" s="46" t="s">
        <v>212</v>
      </c>
      <c r="H54" s="43">
        <v>1</v>
      </c>
      <c r="I54" s="43">
        <v>1</v>
      </c>
      <c r="J54" s="43">
        <v>30</v>
      </c>
      <c r="K54" s="43">
        <v>30</v>
      </c>
      <c r="L54" s="43"/>
      <c r="M54" s="43"/>
      <c r="N54" s="36">
        <f t="shared" si="3"/>
        <v>1</v>
      </c>
      <c r="O54" s="36">
        <f t="shared" si="4"/>
        <v>1</v>
      </c>
      <c r="P54" s="36" t="e">
        <f t="shared" si="5"/>
        <v>#DIV/0!</v>
      </c>
      <c r="Q54" s="47"/>
      <c r="R54" s="47"/>
      <c r="S54" s="47"/>
    </row>
    <row r="55" spans="1:19" ht="108" customHeight="1" x14ac:dyDescent="0.25">
      <c r="A55" s="46" t="s">
        <v>78</v>
      </c>
      <c r="B55" s="46" t="s">
        <v>80</v>
      </c>
      <c r="C55" s="46" t="s">
        <v>195</v>
      </c>
      <c r="D55" s="68" t="s">
        <v>156</v>
      </c>
      <c r="E55" s="46" t="s">
        <v>157</v>
      </c>
      <c r="F55" s="46" t="s">
        <v>203</v>
      </c>
      <c r="G55" s="46" t="s">
        <v>212</v>
      </c>
      <c r="H55" s="43">
        <v>1</v>
      </c>
      <c r="I55" s="43">
        <v>1</v>
      </c>
      <c r="J55" s="43">
        <v>30</v>
      </c>
      <c r="K55" s="43">
        <v>35</v>
      </c>
      <c r="L55" s="43"/>
      <c r="M55" s="43"/>
      <c r="N55" s="36">
        <f t="shared" si="3"/>
        <v>1</v>
      </c>
      <c r="O55" s="36">
        <f t="shared" si="4"/>
        <v>0.8571428571428571</v>
      </c>
      <c r="P55" s="36" t="e">
        <f t="shared" si="5"/>
        <v>#DIV/0!</v>
      </c>
      <c r="Q55" s="47" t="s">
        <v>222</v>
      </c>
      <c r="R55" s="47"/>
      <c r="S55" s="47"/>
    </row>
    <row r="56" spans="1:19" ht="60" x14ac:dyDescent="0.25">
      <c r="A56" s="46" t="s">
        <v>78</v>
      </c>
      <c r="B56" s="46" t="s">
        <v>80</v>
      </c>
      <c r="C56" s="46" t="s">
        <v>195</v>
      </c>
      <c r="D56" s="68" t="s">
        <v>158</v>
      </c>
      <c r="E56" s="46" t="s">
        <v>159</v>
      </c>
      <c r="F56" s="46" t="s">
        <v>203</v>
      </c>
      <c r="G56" s="46" t="s">
        <v>212</v>
      </c>
      <c r="H56" s="43">
        <v>1</v>
      </c>
      <c r="I56" s="43">
        <v>1</v>
      </c>
      <c r="J56" s="43">
        <v>30</v>
      </c>
      <c r="K56" s="43">
        <v>30</v>
      </c>
      <c r="L56" s="43"/>
      <c r="M56" s="43"/>
      <c r="N56" s="36">
        <f t="shared" si="3"/>
        <v>1</v>
      </c>
      <c r="O56" s="36">
        <f t="shared" si="4"/>
        <v>1</v>
      </c>
      <c r="P56" s="36" t="e">
        <f t="shared" si="5"/>
        <v>#DIV/0!</v>
      </c>
      <c r="Q56" s="47"/>
      <c r="R56" s="47"/>
      <c r="S56" s="47"/>
    </row>
    <row r="57" spans="1:19" ht="60" x14ac:dyDescent="0.25">
      <c r="A57" s="46" t="s">
        <v>78</v>
      </c>
      <c r="B57" s="46" t="s">
        <v>80</v>
      </c>
      <c r="C57" s="46" t="s">
        <v>196</v>
      </c>
      <c r="D57" s="68" t="s">
        <v>160</v>
      </c>
      <c r="E57" s="46" t="s">
        <v>161</v>
      </c>
      <c r="F57" s="46" t="s">
        <v>203</v>
      </c>
      <c r="G57" s="46" t="s">
        <v>212</v>
      </c>
      <c r="H57" s="43">
        <v>1</v>
      </c>
      <c r="I57" s="43">
        <v>1</v>
      </c>
      <c r="J57" s="43">
        <v>30</v>
      </c>
      <c r="K57" s="43">
        <v>34</v>
      </c>
      <c r="L57" s="43"/>
      <c r="M57" s="43"/>
      <c r="N57" s="36">
        <f t="shared" si="3"/>
        <v>1</v>
      </c>
      <c r="O57" s="36">
        <f t="shared" si="4"/>
        <v>0.88235294117647056</v>
      </c>
      <c r="P57" s="36" t="e">
        <f t="shared" si="5"/>
        <v>#DIV/0!</v>
      </c>
      <c r="Q57" s="47" t="s">
        <v>221</v>
      </c>
      <c r="R57" s="47"/>
      <c r="S57" s="47"/>
    </row>
    <row r="58" spans="1:19" ht="60" x14ac:dyDescent="0.25">
      <c r="A58" s="46" t="s">
        <v>78</v>
      </c>
      <c r="B58" s="46" t="s">
        <v>80</v>
      </c>
      <c r="C58" s="46" t="s">
        <v>195</v>
      </c>
      <c r="D58" s="68" t="s">
        <v>162</v>
      </c>
      <c r="E58" s="46" t="s">
        <v>163</v>
      </c>
      <c r="F58" s="46" t="s">
        <v>210</v>
      </c>
      <c r="G58" s="46" t="s">
        <v>211</v>
      </c>
      <c r="H58" s="43">
        <v>3</v>
      </c>
      <c r="I58" s="43">
        <v>3</v>
      </c>
      <c r="J58" s="43">
        <v>92</v>
      </c>
      <c r="K58" s="43">
        <v>92</v>
      </c>
      <c r="L58" s="43"/>
      <c r="M58" s="43"/>
      <c r="N58" s="36">
        <f t="shared" si="3"/>
        <v>1</v>
      </c>
      <c r="O58" s="36">
        <f t="shared" si="4"/>
        <v>1</v>
      </c>
      <c r="P58" s="36" t="e">
        <f t="shared" si="5"/>
        <v>#DIV/0!</v>
      </c>
      <c r="Q58" s="47"/>
      <c r="R58" s="47"/>
      <c r="S58" s="47"/>
    </row>
    <row r="59" spans="1:19" ht="72" customHeight="1" x14ac:dyDescent="0.25">
      <c r="A59" s="46" t="s">
        <v>78</v>
      </c>
      <c r="B59" s="46" t="s">
        <v>80</v>
      </c>
      <c r="C59" s="46" t="s">
        <v>197</v>
      </c>
      <c r="D59" s="68" t="s">
        <v>164</v>
      </c>
      <c r="E59" s="46" t="s">
        <v>165</v>
      </c>
      <c r="F59" s="46" t="s">
        <v>203</v>
      </c>
      <c r="G59" s="46" t="s">
        <v>212</v>
      </c>
      <c r="H59" s="43">
        <v>1</v>
      </c>
      <c r="I59" s="43">
        <v>1</v>
      </c>
      <c r="J59" s="43">
        <v>30</v>
      </c>
      <c r="K59" s="43">
        <v>30</v>
      </c>
      <c r="L59" s="43"/>
      <c r="M59" s="43"/>
      <c r="N59" s="36">
        <f t="shared" si="3"/>
        <v>1</v>
      </c>
      <c r="O59" s="36">
        <f t="shared" si="4"/>
        <v>1</v>
      </c>
      <c r="P59" s="36" t="e">
        <f t="shared" si="5"/>
        <v>#DIV/0!</v>
      </c>
      <c r="Q59" s="47" t="s">
        <v>224</v>
      </c>
      <c r="R59" s="47"/>
      <c r="S59" s="47"/>
    </row>
    <row r="60" spans="1:19" ht="60" x14ac:dyDescent="0.25">
      <c r="A60" s="46" t="s">
        <v>78</v>
      </c>
      <c r="B60" s="46" t="s">
        <v>81</v>
      </c>
      <c r="C60" s="46" t="s">
        <v>198</v>
      </c>
      <c r="D60" s="68" t="s">
        <v>166</v>
      </c>
      <c r="E60" s="46" t="s">
        <v>167</v>
      </c>
      <c r="F60" s="46" t="s">
        <v>203</v>
      </c>
      <c r="G60" s="46" t="s">
        <v>211</v>
      </c>
      <c r="H60" s="43">
        <v>3</v>
      </c>
      <c r="I60" s="43">
        <v>3</v>
      </c>
      <c r="J60" s="43">
        <v>92</v>
      </c>
      <c r="K60" s="43">
        <v>96</v>
      </c>
      <c r="L60" s="43"/>
      <c r="M60" s="43"/>
      <c r="N60" s="36">
        <f t="shared" si="3"/>
        <v>1</v>
      </c>
      <c r="O60" s="36">
        <f t="shared" si="4"/>
        <v>0.95833333333333337</v>
      </c>
      <c r="P60" s="36" t="e">
        <f t="shared" si="5"/>
        <v>#DIV/0!</v>
      </c>
      <c r="Q60" s="47" t="s">
        <v>221</v>
      </c>
      <c r="R60" s="47"/>
      <c r="S60" s="47"/>
    </row>
    <row r="61" spans="1:19" ht="60" x14ac:dyDescent="0.25">
      <c r="A61" s="46" t="s">
        <v>78</v>
      </c>
      <c r="B61" s="46" t="s">
        <v>81</v>
      </c>
      <c r="C61" s="46" t="s">
        <v>199</v>
      </c>
      <c r="D61" s="68" t="s">
        <v>168</v>
      </c>
      <c r="E61" s="46" t="s">
        <v>169</v>
      </c>
      <c r="F61" s="46" t="s">
        <v>203</v>
      </c>
      <c r="G61" s="46" t="s">
        <v>212</v>
      </c>
      <c r="H61" s="43">
        <v>1</v>
      </c>
      <c r="I61" s="43">
        <v>1</v>
      </c>
      <c r="J61" s="43">
        <v>30</v>
      </c>
      <c r="K61" s="43">
        <v>30</v>
      </c>
      <c r="L61" s="43"/>
      <c r="M61" s="43"/>
      <c r="N61" s="36">
        <f t="shared" si="3"/>
        <v>1</v>
      </c>
      <c r="O61" s="36">
        <f t="shared" si="4"/>
        <v>1</v>
      </c>
      <c r="P61" s="36" t="e">
        <f t="shared" si="5"/>
        <v>#DIV/0!</v>
      </c>
      <c r="Q61" s="47" t="s">
        <v>225</v>
      </c>
      <c r="R61" s="47"/>
      <c r="S61" s="47"/>
    </row>
    <row r="62" spans="1:19" x14ac:dyDescent="0.25">
      <c r="A62" s="92" t="s">
        <v>28</v>
      </c>
      <c r="B62" s="93"/>
      <c r="C62" s="93"/>
      <c r="D62" s="93"/>
      <c r="E62" s="93"/>
      <c r="F62" s="93"/>
      <c r="G62" s="94"/>
      <c r="H62" s="75">
        <f>SUM(H18:H61)</f>
        <v>62</v>
      </c>
      <c r="I62" s="74">
        <f>SUM(I18:I61)</f>
        <v>55.2</v>
      </c>
      <c r="J62" s="74"/>
      <c r="K62" s="74"/>
      <c r="L62" s="90" t="s">
        <v>26</v>
      </c>
      <c r="M62" s="90"/>
      <c r="N62" s="91" t="s">
        <v>27</v>
      </c>
      <c r="O62" s="91"/>
      <c r="P62" s="91"/>
      <c r="Q62" s="86"/>
      <c r="R62" s="87"/>
      <c r="S62" s="87"/>
    </row>
    <row r="63" spans="1:19" ht="24.75" customHeight="1" x14ac:dyDescent="0.25">
      <c r="A63" s="95"/>
      <c r="B63" s="96"/>
      <c r="C63" s="96"/>
      <c r="D63" s="96"/>
      <c r="E63" s="96"/>
      <c r="F63" s="96"/>
      <c r="G63" s="97"/>
      <c r="H63" s="98">
        <f>I62/H62</f>
        <v>0.89032258064516134</v>
      </c>
      <c r="I63" s="99"/>
      <c r="J63" s="74"/>
      <c r="K63" s="74"/>
      <c r="L63" s="44"/>
      <c r="M63" s="72"/>
      <c r="N63" s="9">
        <f>+AVERAGE(N18:N61)</f>
        <v>0.92575757575757578</v>
      </c>
      <c r="O63" s="9">
        <f>+AVERAGE(O18:O61)</f>
        <v>0.91889005602240903</v>
      </c>
      <c r="P63" s="9" t="e">
        <f>+AVERAGE(P18:P61)</f>
        <v>#DIV/0!</v>
      </c>
      <c r="Q63" s="88"/>
      <c r="R63" s="89"/>
      <c r="S63" s="89"/>
    </row>
    <row r="64" spans="1:19" x14ac:dyDescent="0.25">
      <c r="L64" s="59"/>
      <c r="M64" s="60"/>
      <c r="N64" s="61"/>
    </row>
  </sheetData>
  <sheetProtection formatCells="0" formatRows="0" insertColumns="0" insertRows="0" deleteRows="0"/>
  <protectedRanges>
    <protectedRange sqref="L12 L18 M18:M20 A18:K20 L20 A21:M61" name="Rango1"/>
    <protectedRange sqref="Q18:S61" name="Rango2"/>
  </protectedRanges>
  <autoFilter ref="A16:S63">
    <filterColumn colId="7" showButton="0"/>
    <filterColumn colId="9" showButton="0"/>
    <filterColumn colId="11" showButton="0"/>
    <filterColumn colId="13" showButton="0"/>
    <filterColumn colId="14" showButton="0"/>
    <filterColumn colId="16" showButton="0"/>
    <filterColumn colId="17" showButton="0"/>
  </autoFilter>
  <mergeCells count="24">
    <mergeCell ref="Q62:S63"/>
    <mergeCell ref="A12:J12"/>
    <mergeCell ref="L62:M62"/>
    <mergeCell ref="N62:P62"/>
    <mergeCell ref="F16:F17"/>
    <mergeCell ref="G16:G17"/>
    <mergeCell ref="A62:G63"/>
    <mergeCell ref="H63:I63"/>
    <mergeCell ref="A6:S6"/>
    <mergeCell ref="A7:S7"/>
    <mergeCell ref="A8:S8"/>
    <mergeCell ref="A10:S10"/>
    <mergeCell ref="J16:K16"/>
    <mergeCell ref="L16:M16"/>
    <mergeCell ref="N16:P16"/>
    <mergeCell ref="Q16:S16"/>
    <mergeCell ref="A16:A17"/>
    <mergeCell ref="B16:B17"/>
    <mergeCell ref="D16:D17"/>
    <mergeCell ref="E16:E17"/>
    <mergeCell ref="H16:I16"/>
    <mergeCell ref="A14:S14"/>
    <mergeCell ref="A9:S9"/>
    <mergeCell ref="C16:C17"/>
  </mergeCells>
  <conditionalFormatting sqref="N18:P61">
    <cfRule type="containsBlanks" dxfId="8" priority="4">
      <formula>LEN(TRIM(N18))=0</formula>
    </cfRule>
    <cfRule type="cellIs" dxfId="7" priority="5" operator="between">
      <formula>0.01</formula>
      <formula>1</formula>
    </cfRule>
    <cfRule type="cellIs" dxfId="6" priority="6" operator="equal">
      <formula>0</formula>
    </cfRule>
  </conditionalFormatting>
  <conditionalFormatting sqref="N63:P63">
    <cfRule type="cellIs" dxfId="5" priority="1" operator="between">
      <formula>0</formula>
      <formula>0.59</formula>
    </cfRule>
    <cfRule type="cellIs" dxfId="4" priority="2" operator="between">
      <formula>0.6</formula>
      <formula>0.79</formula>
    </cfRule>
    <cfRule type="cellIs" dxfId="3" priority="3" operator="greaterThan">
      <formula>0.79</formula>
    </cfRule>
  </conditionalFormatting>
  <pageMargins left="0.7" right="0.7" top="0.75" bottom="0.75" header="0.3" footer="0.3"/>
  <pageSetup paperSize="5" scale="38" orientation="landscape" r:id="rId1"/>
  <ignoredErrors>
    <ignoredError sqref="N20:P20 N29:P36 N42:P42 N18:O18 N19:O19 N21:P21 N22:P23 N24:P24 N25:P25 N26:P28 N37:P37 N38:P41 N43:P43 N44:P51 N52:P52 N53:P59 N60:P60 N61:P61" evalError="1"/>
    <ignoredError sqref="N63" unlockedFormula="1"/>
    <ignoredError sqref="O63:P63" evalError="1"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view="pageBreakPreview" topLeftCell="A5" zoomScale="61" zoomScaleNormal="72" zoomScaleSheetLayoutView="61" workbookViewId="0">
      <selection activeCell="G17" sqref="G17"/>
    </sheetView>
  </sheetViews>
  <sheetFormatPr baseColWidth="10" defaultColWidth="11.42578125" defaultRowHeight="15" x14ac:dyDescent="0.25"/>
  <cols>
    <col min="1" max="1" width="26" style="1" customWidth="1"/>
    <col min="2" max="2" width="23.28515625" style="1" customWidth="1"/>
    <col min="3" max="3" width="25.85546875" style="1" customWidth="1"/>
    <col min="4" max="4" width="28" style="1" customWidth="1"/>
    <col min="5" max="5" width="23.5703125" style="1" customWidth="1"/>
    <col min="6" max="6" width="19.28515625" style="1" customWidth="1"/>
    <col min="7" max="7" width="12.5703125" style="1" customWidth="1"/>
    <col min="8" max="8" width="19.28515625" style="1" customWidth="1"/>
    <col min="9" max="9" width="34.28515625" style="1" customWidth="1"/>
    <col min="10" max="10" width="18.140625" customWidth="1"/>
  </cols>
  <sheetData>
    <row r="1" spans="1:16" s="6" customFormat="1" ht="18.75" x14ac:dyDescent="0.3">
      <c r="A1" s="4" t="s">
        <v>31</v>
      </c>
      <c r="B1" s="4"/>
      <c r="C1" s="4"/>
      <c r="D1" s="5"/>
      <c r="E1" s="5"/>
      <c r="F1" s="5"/>
      <c r="G1" s="5"/>
      <c r="H1" s="5"/>
      <c r="I1" s="5"/>
      <c r="J1" s="10"/>
      <c r="K1" s="10"/>
      <c r="L1" s="10"/>
      <c r="M1" s="10"/>
      <c r="N1" s="10"/>
      <c r="O1" s="10"/>
      <c r="P1" s="10"/>
    </row>
    <row r="2" spans="1:16" s="6" customFormat="1" ht="18.75" x14ac:dyDescent="0.3">
      <c r="A2" s="7"/>
      <c r="B2" s="7"/>
      <c r="C2" s="7"/>
      <c r="D2" s="7"/>
      <c r="E2" s="5"/>
      <c r="F2" s="7"/>
      <c r="G2" s="5"/>
      <c r="H2" s="5"/>
      <c r="I2" s="5"/>
      <c r="J2" s="10"/>
      <c r="K2" s="10"/>
      <c r="L2" s="10"/>
      <c r="M2" s="10"/>
      <c r="N2" s="10"/>
      <c r="O2" s="10"/>
      <c r="P2" s="10"/>
    </row>
    <row r="3" spans="1:16" s="6" customFormat="1" ht="18.75" x14ac:dyDescent="0.3">
      <c r="A3" s="7"/>
      <c r="B3" s="7"/>
      <c r="C3" s="7"/>
      <c r="D3" s="7"/>
      <c r="E3" s="5"/>
      <c r="F3" s="7"/>
      <c r="G3" s="5"/>
      <c r="H3" s="5"/>
      <c r="I3" s="5"/>
      <c r="J3" s="10"/>
      <c r="K3" s="10"/>
      <c r="L3" s="10"/>
      <c r="M3" s="10"/>
      <c r="N3" s="10"/>
      <c r="O3" s="10"/>
      <c r="P3" s="10"/>
    </row>
    <row r="4" spans="1:16" s="6" customFormat="1" ht="18.75" x14ac:dyDescent="0.3">
      <c r="A4" s="7"/>
      <c r="B4" s="7"/>
      <c r="C4" s="7"/>
      <c r="D4" s="7"/>
      <c r="E4" s="5"/>
      <c r="F4" s="7"/>
      <c r="G4" s="5"/>
      <c r="H4" s="5"/>
      <c r="I4" s="5"/>
      <c r="J4" s="10"/>
      <c r="K4" s="10"/>
      <c r="L4" s="10"/>
      <c r="M4" s="10"/>
      <c r="N4" s="10"/>
      <c r="O4" s="10"/>
      <c r="P4" s="10"/>
    </row>
    <row r="5" spans="1:16" s="6" customFormat="1" ht="18.75" x14ac:dyDescent="0.3">
      <c r="A5" s="5"/>
      <c r="B5" s="5"/>
      <c r="C5" s="5"/>
      <c r="D5" s="5"/>
      <c r="E5" s="5"/>
      <c r="F5" s="5"/>
      <c r="G5" s="5"/>
      <c r="H5" s="5"/>
      <c r="I5" s="5"/>
      <c r="J5" s="10"/>
      <c r="K5" s="10"/>
      <c r="L5" s="10"/>
      <c r="M5" s="10"/>
      <c r="N5" s="10"/>
      <c r="O5" s="10"/>
      <c r="P5" s="10"/>
    </row>
    <row r="6" spans="1:16" s="6" customFormat="1" ht="18.75" x14ac:dyDescent="0.3">
      <c r="A6" s="101" t="s">
        <v>41</v>
      </c>
      <c r="B6" s="101"/>
      <c r="C6" s="101"/>
      <c r="D6" s="101"/>
      <c r="E6" s="101"/>
      <c r="F6" s="101"/>
      <c r="G6" s="101"/>
      <c r="H6" s="101"/>
      <c r="I6" s="101"/>
      <c r="J6" s="101"/>
      <c r="K6" s="12"/>
      <c r="L6" s="12"/>
      <c r="M6" s="12"/>
      <c r="N6" s="12"/>
      <c r="O6" s="12"/>
      <c r="P6" s="12"/>
    </row>
    <row r="7" spans="1:16" s="6" customFormat="1" ht="18.75" x14ac:dyDescent="0.3">
      <c r="A7" s="100" t="s">
        <v>11</v>
      </c>
      <c r="B7" s="100"/>
      <c r="C7" s="100"/>
      <c r="D7" s="100"/>
      <c r="E7" s="100"/>
      <c r="F7" s="100"/>
      <c r="G7" s="100"/>
      <c r="H7" s="100"/>
      <c r="I7" s="100"/>
      <c r="J7" s="100"/>
      <c r="K7" s="13"/>
      <c r="L7" s="13"/>
      <c r="M7" s="13"/>
      <c r="N7" s="13"/>
      <c r="O7" s="13"/>
      <c r="P7" s="13"/>
    </row>
    <row r="8" spans="1:16" s="6" customFormat="1" ht="18.75" x14ac:dyDescent="0.3">
      <c r="A8" s="100" t="s">
        <v>12</v>
      </c>
      <c r="B8" s="100"/>
      <c r="C8" s="100"/>
      <c r="D8" s="100"/>
      <c r="E8" s="100"/>
      <c r="F8" s="100"/>
      <c r="G8" s="100"/>
      <c r="H8" s="100"/>
      <c r="I8" s="100"/>
      <c r="J8" s="100"/>
      <c r="K8" s="13"/>
      <c r="L8" s="13"/>
      <c r="M8" s="13"/>
      <c r="N8" s="13"/>
      <c r="O8" s="13"/>
      <c r="P8" s="13"/>
    </row>
    <row r="9" spans="1:16" s="6" customFormat="1" ht="18.75" x14ac:dyDescent="0.3">
      <c r="A9" s="102" t="s">
        <v>0</v>
      </c>
      <c r="B9" s="102"/>
      <c r="C9" s="102"/>
      <c r="D9" s="102"/>
      <c r="E9" s="102"/>
      <c r="F9" s="102"/>
      <c r="G9" s="102"/>
      <c r="H9" s="102"/>
      <c r="I9" s="102"/>
      <c r="J9" s="102"/>
      <c r="K9" s="14"/>
      <c r="L9" s="14"/>
      <c r="M9" s="14"/>
      <c r="N9" s="10"/>
      <c r="O9" s="10"/>
      <c r="P9" s="10"/>
    </row>
    <row r="10" spans="1:16" s="6" customFormat="1" ht="18.75" x14ac:dyDescent="0.3">
      <c r="A10" s="102" t="s">
        <v>42</v>
      </c>
      <c r="B10" s="102"/>
      <c r="C10" s="102"/>
      <c r="D10" s="102"/>
      <c r="E10" s="102"/>
      <c r="F10" s="102"/>
      <c r="G10" s="102"/>
      <c r="H10" s="102"/>
      <c r="I10" s="102"/>
      <c r="J10" s="102"/>
      <c r="K10" s="14"/>
      <c r="L10" s="14"/>
      <c r="M10" s="14"/>
      <c r="N10" s="14"/>
      <c r="O10" s="14"/>
      <c r="P10" s="14"/>
    </row>
    <row r="11" spans="1:16" s="6" customFormat="1" ht="18.75" x14ac:dyDescent="0.3">
      <c r="A11" s="8"/>
      <c r="B11" s="8"/>
      <c r="C11" s="31"/>
      <c r="D11" s="8"/>
      <c r="E11" s="8"/>
      <c r="F11" s="8"/>
      <c r="G11" s="8"/>
      <c r="H11" s="8"/>
      <c r="I11" s="11"/>
      <c r="J11" s="10"/>
      <c r="K11" s="10"/>
      <c r="L11" s="10"/>
      <c r="M11" s="10"/>
      <c r="N11" s="10"/>
      <c r="O11" s="10"/>
      <c r="P11" s="10"/>
    </row>
    <row r="12" spans="1:16" s="6" customFormat="1" ht="18.75" x14ac:dyDescent="0.3">
      <c r="A12" s="104" t="s">
        <v>13</v>
      </c>
      <c r="B12" s="104"/>
      <c r="C12" s="104"/>
      <c r="D12" s="104"/>
      <c r="E12" s="104"/>
      <c r="F12" s="104"/>
      <c r="G12" s="104"/>
      <c r="H12" s="104"/>
      <c r="I12" s="104"/>
      <c r="J12" s="10"/>
      <c r="K12" s="10"/>
      <c r="L12" s="10"/>
      <c r="M12" s="10"/>
      <c r="N12" s="10"/>
      <c r="O12" s="10"/>
      <c r="P12" s="10"/>
    </row>
    <row r="13" spans="1:16" s="6" customFormat="1" ht="18.75" x14ac:dyDescent="0.3">
      <c r="A13" s="8"/>
      <c r="B13" s="8"/>
      <c r="C13" s="31"/>
      <c r="D13" s="8"/>
      <c r="E13" s="8"/>
      <c r="F13" s="8"/>
      <c r="G13" s="8"/>
      <c r="H13" s="8"/>
      <c r="I13" s="8"/>
      <c r="J13" s="10"/>
      <c r="K13" s="10"/>
      <c r="L13" s="10"/>
      <c r="M13" s="10"/>
      <c r="N13" s="10"/>
      <c r="O13" s="10"/>
      <c r="P13" s="10"/>
    </row>
    <row r="14" spans="1:16" s="6" customFormat="1" ht="18.75" x14ac:dyDescent="0.3">
      <c r="A14" s="103" t="s">
        <v>29</v>
      </c>
      <c r="B14" s="103"/>
      <c r="C14" s="103"/>
      <c r="D14" s="103"/>
      <c r="E14" s="103"/>
      <c r="F14" s="103"/>
      <c r="G14" s="103"/>
      <c r="H14" s="103"/>
      <c r="I14" s="103"/>
      <c r="J14" s="103"/>
      <c r="K14" s="10"/>
      <c r="L14" s="10"/>
      <c r="M14" s="10"/>
      <c r="N14" s="10"/>
      <c r="O14" s="10"/>
      <c r="P14" s="10"/>
    </row>
    <row r="15" spans="1:16" ht="28.5" customHeight="1" x14ac:dyDescent="0.25">
      <c r="A15" s="109" t="s">
        <v>15</v>
      </c>
      <c r="B15" s="109" t="s">
        <v>16</v>
      </c>
      <c r="C15" s="112" t="s">
        <v>37</v>
      </c>
      <c r="D15" s="109" t="s">
        <v>34</v>
      </c>
      <c r="E15" s="110" t="s">
        <v>2</v>
      </c>
      <c r="F15" s="111"/>
      <c r="G15" s="107" t="s">
        <v>3</v>
      </c>
      <c r="H15" s="107" t="s">
        <v>4</v>
      </c>
      <c r="I15" s="107" t="s">
        <v>19</v>
      </c>
      <c r="J15" s="105" t="s">
        <v>9</v>
      </c>
    </row>
    <row r="16" spans="1:16" ht="27" customHeight="1" x14ac:dyDescent="0.25">
      <c r="A16" s="109"/>
      <c r="B16" s="109"/>
      <c r="C16" s="113"/>
      <c r="D16" s="109"/>
      <c r="E16" s="33" t="s">
        <v>33</v>
      </c>
      <c r="F16" s="33" t="s">
        <v>5</v>
      </c>
      <c r="G16" s="108"/>
      <c r="H16" s="108"/>
      <c r="I16" s="108"/>
      <c r="J16" s="106"/>
    </row>
    <row r="17" spans="1:10" ht="18.75" x14ac:dyDescent="0.25">
      <c r="A17" s="15"/>
      <c r="B17" s="15"/>
      <c r="C17" s="15"/>
      <c r="D17" s="16"/>
      <c r="E17" s="17"/>
      <c r="F17" s="18"/>
      <c r="G17" s="36" t="e">
        <f t="shared" ref="G17:G77" si="0">+F17/E17</f>
        <v>#DIV/0!</v>
      </c>
      <c r="H17" s="25"/>
      <c r="I17" s="26"/>
      <c r="J17" s="27"/>
    </row>
    <row r="18" spans="1:10" ht="18.75" x14ac:dyDescent="0.25">
      <c r="A18" s="19"/>
      <c r="B18" s="20"/>
      <c r="C18" s="20"/>
      <c r="D18" s="21"/>
      <c r="E18" s="22"/>
      <c r="F18" s="23"/>
      <c r="G18" s="36" t="e">
        <f t="shared" si="0"/>
        <v>#DIV/0!</v>
      </c>
      <c r="H18" s="28"/>
      <c r="I18" s="28"/>
      <c r="J18" s="29"/>
    </row>
    <row r="19" spans="1:10" ht="18.75" x14ac:dyDescent="0.25">
      <c r="A19" s="19"/>
      <c r="B19" s="20"/>
      <c r="C19" s="20"/>
      <c r="D19" s="21"/>
      <c r="E19" s="22"/>
      <c r="F19" s="23"/>
      <c r="G19" s="36" t="e">
        <f t="shared" si="0"/>
        <v>#DIV/0!</v>
      </c>
      <c r="H19" s="28"/>
      <c r="I19" s="28"/>
      <c r="J19" s="29"/>
    </row>
    <row r="20" spans="1:10" ht="18.75" x14ac:dyDescent="0.25">
      <c r="A20" s="19"/>
      <c r="B20" s="20"/>
      <c r="C20" s="20"/>
      <c r="D20" s="21"/>
      <c r="E20" s="22"/>
      <c r="F20" s="23"/>
      <c r="G20" s="36" t="e">
        <f t="shared" si="0"/>
        <v>#DIV/0!</v>
      </c>
      <c r="H20" s="28"/>
      <c r="I20" s="28"/>
      <c r="J20" s="29"/>
    </row>
    <row r="21" spans="1:10" ht="18.75" x14ac:dyDescent="0.25">
      <c r="A21" s="19"/>
      <c r="B21" s="20"/>
      <c r="C21" s="20"/>
      <c r="D21" s="21"/>
      <c r="E21" s="22"/>
      <c r="F21" s="23"/>
      <c r="G21" s="36" t="e">
        <f t="shared" si="0"/>
        <v>#DIV/0!</v>
      </c>
      <c r="H21" s="28"/>
      <c r="I21" s="28"/>
      <c r="J21" s="29"/>
    </row>
    <row r="22" spans="1:10" ht="18.75" x14ac:dyDescent="0.25">
      <c r="A22" s="19"/>
      <c r="B22" s="20"/>
      <c r="C22" s="20"/>
      <c r="D22" s="21"/>
      <c r="E22" s="22"/>
      <c r="F22" s="23"/>
      <c r="G22" s="36" t="e">
        <f t="shared" si="0"/>
        <v>#DIV/0!</v>
      </c>
      <c r="H22" s="28"/>
      <c r="I22" s="28"/>
      <c r="J22" s="29"/>
    </row>
    <row r="23" spans="1:10" ht="18.75" x14ac:dyDescent="0.25">
      <c r="A23" s="19"/>
      <c r="B23" s="20"/>
      <c r="C23" s="20"/>
      <c r="D23" s="21"/>
      <c r="E23" s="22"/>
      <c r="F23" s="23"/>
      <c r="G23" s="36" t="e">
        <f t="shared" si="0"/>
        <v>#DIV/0!</v>
      </c>
      <c r="H23" s="28"/>
      <c r="I23" s="28"/>
      <c r="J23" s="29"/>
    </row>
    <row r="24" spans="1:10" ht="18.75" x14ac:dyDescent="0.25">
      <c r="A24" s="19"/>
      <c r="B24" s="20"/>
      <c r="C24" s="20"/>
      <c r="D24" s="21"/>
      <c r="E24" s="22"/>
      <c r="F24" s="23"/>
      <c r="G24" s="36" t="e">
        <f t="shared" si="0"/>
        <v>#DIV/0!</v>
      </c>
      <c r="H24" s="28"/>
      <c r="I24" s="28"/>
      <c r="J24" s="29"/>
    </row>
    <row r="25" spans="1:10" ht="18.75" x14ac:dyDescent="0.25">
      <c r="A25" s="19"/>
      <c r="B25" s="20"/>
      <c r="C25" s="20"/>
      <c r="D25" s="21"/>
      <c r="E25" s="22"/>
      <c r="F25" s="23"/>
      <c r="G25" s="36" t="e">
        <f t="shared" si="0"/>
        <v>#DIV/0!</v>
      </c>
      <c r="H25" s="28"/>
      <c r="I25" s="28"/>
      <c r="J25" s="29"/>
    </row>
    <row r="26" spans="1:10" ht="18.75" x14ac:dyDescent="0.25">
      <c r="A26" s="19"/>
      <c r="B26" s="20"/>
      <c r="C26" s="20"/>
      <c r="D26" s="21"/>
      <c r="E26" s="22"/>
      <c r="F26" s="23"/>
      <c r="G26" s="36" t="e">
        <f t="shared" si="0"/>
        <v>#DIV/0!</v>
      </c>
      <c r="H26" s="28"/>
      <c r="I26" s="28"/>
      <c r="J26" s="29"/>
    </row>
    <row r="27" spans="1:10" ht="18.75" x14ac:dyDescent="0.25">
      <c r="A27" s="19"/>
      <c r="B27" s="20"/>
      <c r="C27" s="20"/>
      <c r="D27" s="21"/>
      <c r="E27" s="22"/>
      <c r="F27" s="23"/>
      <c r="G27" s="36" t="e">
        <f t="shared" si="0"/>
        <v>#DIV/0!</v>
      </c>
      <c r="H27" s="28"/>
      <c r="I27" s="28"/>
      <c r="J27" s="29"/>
    </row>
    <row r="28" spans="1:10" ht="18.75" x14ac:dyDescent="0.25">
      <c r="A28" s="19"/>
      <c r="B28" s="20"/>
      <c r="C28" s="20"/>
      <c r="D28" s="21"/>
      <c r="E28" s="22"/>
      <c r="F28" s="23"/>
      <c r="G28" s="36" t="e">
        <f t="shared" si="0"/>
        <v>#DIV/0!</v>
      </c>
      <c r="H28" s="28"/>
      <c r="I28" s="28"/>
      <c r="J28" s="29"/>
    </row>
    <row r="29" spans="1:10" ht="18.75" x14ac:dyDescent="0.25">
      <c r="A29" s="19"/>
      <c r="B29" s="20"/>
      <c r="C29" s="20"/>
      <c r="D29" s="21"/>
      <c r="E29" s="22"/>
      <c r="F29" s="23"/>
      <c r="G29" s="36" t="e">
        <f t="shared" si="0"/>
        <v>#DIV/0!</v>
      </c>
      <c r="H29" s="28"/>
      <c r="I29" s="28"/>
      <c r="J29" s="29"/>
    </row>
    <row r="30" spans="1:10" ht="18.75" x14ac:dyDescent="0.25">
      <c r="A30" s="19"/>
      <c r="B30" s="20"/>
      <c r="C30" s="20"/>
      <c r="D30" s="21"/>
      <c r="E30" s="22"/>
      <c r="F30" s="23"/>
      <c r="G30" s="36" t="e">
        <f t="shared" si="0"/>
        <v>#DIV/0!</v>
      </c>
      <c r="H30" s="28"/>
      <c r="I30" s="28"/>
      <c r="J30" s="29"/>
    </row>
    <row r="31" spans="1:10" ht="18.75" x14ac:dyDescent="0.25">
      <c r="A31" s="19"/>
      <c r="B31" s="20"/>
      <c r="C31" s="20"/>
      <c r="D31" s="21"/>
      <c r="E31" s="22"/>
      <c r="F31" s="23"/>
      <c r="G31" s="36" t="e">
        <f t="shared" si="0"/>
        <v>#DIV/0!</v>
      </c>
      <c r="H31" s="28"/>
      <c r="I31" s="28"/>
      <c r="J31" s="29"/>
    </row>
    <row r="32" spans="1:10" ht="18.75" x14ac:dyDescent="0.25">
      <c r="A32" s="19"/>
      <c r="B32" s="20"/>
      <c r="C32" s="20"/>
      <c r="D32" s="21"/>
      <c r="E32" s="22"/>
      <c r="F32" s="23"/>
      <c r="G32" s="36" t="e">
        <f t="shared" si="0"/>
        <v>#DIV/0!</v>
      </c>
      <c r="H32" s="28"/>
      <c r="I32" s="28"/>
      <c r="J32" s="29"/>
    </row>
    <row r="33" spans="1:10" ht="18.75" x14ac:dyDescent="0.25">
      <c r="A33" s="19"/>
      <c r="B33" s="20"/>
      <c r="C33" s="20"/>
      <c r="D33" s="21"/>
      <c r="E33" s="22"/>
      <c r="F33" s="23"/>
      <c r="G33" s="36" t="e">
        <f t="shared" si="0"/>
        <v>#DIV/0!</v>
      </c>
      <c r="H33" s="28"/>
      <c r="I33" s="28"/>
      <c r="J33" s="29"/>
    </row>
    <row r="34" spans="1:10" ht="18.75" x14ac:dyDescent="0.25">
      <c r="A34" s="19"/>
      <c r="B34" s="20"/>
      <c r="C34" s="20"/>
      <c r="D34" s="21"/>
      <c r="E34" s="22"/>
      <c r="F34" s="23"/>
      <c r="G34" s="36" t="e">
        <f t="shared" si="0"/>
        <v>#DIV/0!</v>
      </c>
      <c r="H34" s="28"/>
      <c r="I34" s="28"/>
      <c r="J34" s="29"/>
    </row>
    <row r="35" spans="1:10" ht="18.75" x14ac:dyDescent="0.25">
      <c r="A35" s="19"/>
      <c r="B35" s="20"/>
      <c r="C35" s="20"/>
      <c r="D35" s="21"/>
      <c r="E35" s="22"/>
      <c r="F35" s="23"/>
      <c r="G35" s="36" t="e">
        <f t="shared" si="0"/>
        <v>#DIV/0!</v>
      </c>
      <c r="H35" s="28"/>
      <c r="I35" s="28"/>
      <c r="J35" s="29"/>
    </row>
    <row r="36" spans="1:10" ht="18.75" x14ac:dyDescent="0.25">
      <c r="A36" s="19"/>
      <c r="B36" s="20"/>
      <c r="C36" s="20"/>
      <c r="D36" s="21"/>
      <c r="E36" s="22"/>
      <c r="F36" s="23"/>
      <c r="G36" s="36" t="e">
        <f t="shared" si="0"/>
        <v>#DIV/0!</v>
      </c>
      <c r="H36" s="28"/>
      <c r="I36" s="28"/>
      <c r="J36" s="29"/>
    </row>
    <row r="37" spans="1:10" ht="18.75" x14ac:dyDescent="0.25">
      <c r="A37" s="19"/>
      <c r="B37" s="20"/>
      <c r="C37" s="20"/>
      <c r="D37" s="21"/>
      <c r="E37" s="22"/>
      <c r="F37" s="23"/>
      <c r="G37" s="36" t="e">
        <f t="shared" si="0"/>
        <v>#DIV/0!</v>
      </c>
      <c r="H37" s="28"/>
      <c r="I37" s="28"/>
      <c r="J37" s="29"/>
    </row>
    <row r="38" spans="1:10" ht="18.75" x14ac:dyDescent="0.25">
      <c r="A38" s="19"/>
      <c r="B38" s="20"/>
      <c r="C38" s="20"/>
      <c r="D38" s="21"/>
      <c r="E38" s="22"/>
      <c r="F38" s="23"/>
      <c r="G38" s="36" t="e">
        <f t="shared" si="0"/>
        <v>#DIV/0!</v>
      </c>
      <c r="H38" s="28"/>
      <c r="I38" s="28"/>
      <c r="J38" s="29"/>
    </row>
    <row r="39" spans="1:10" ht="18.75" x14ac:dyDescent="0.25">
      <c r="A39" s="19"/>
      <c r="B39" s="20"/>
      <c r="C39" s="20"/>
      <c r="D39" s="21"/>
      <c r="E39" s="22"/>
      <c r="F39" s="23"/>
      <c r="G39" s="36" t="e">
        <f t="shared" si="0"/>
        <v>#DIV/0!</v>
      </c>
      <c r="H39" s="28"/>
      <c r="I39" s="28"/>
      <c r="J39" s="29"/>
    </row>
    <row r="40" spans="1:10" ht="18.75" x14ac:dyDescent="0.25">
      <c r="A40" s="19"/>
      <c r="B40" s="20"/>
      <c r="C40" s="20"/>
      <c r="D40" s="21"/>
      <c r="E40" s="22"/>
      <c r="F40" s="23"/>
      <c r="G40" s="36" t="e">
        <f t="shared" si="0"/>
        <v>#DIV/0!</v>
      </c>
      <c r="H40" s="28"/>
      <c r="I40" s="28"/>
      <c r="J40" s="29"/>
    </row>
    <row r="41" spans="1:10" ht="18.75" x14ac:dyDescent="0.25">
      <c r="A41" s="19"/>
      <c r="B41" s="20"/>
      <c r="C41" s="20"/>
      <c r="D41" s="21"/>
      <c r="E41" s="22"/>
      <c r="F41" s="23"/>
      <c r="G41" s="36" t="e">
        <f t="shared" si="0"/>
        <v>#DIV/0!</v>
      </c>
      <c r="H41" s="28"/>
      <c r="I41" s="28"/>
      <c r="J41" s="29"/>
    </row>
    <row r="42" spans="1:10" ht="18.75" x14ac:dyDescent="0.25">
      <c r="A42" s="19"/>
      <c r="B42" s="20"/>
      <c r="C42" s="20"/>
      <c r="D42" s="21"/>
      <c r="E42" s="22"/>
      <c r="F42" s="23"/>
      <c r="G42" s="36" t="e">
        <f t="shared" si="0"/>
        <v>#DIV/0!</v>
      </c>
      <c r="H42" s="28"/>
      <c r="I42" s="28"/>
      <c r="J42" s="29"/>
    </row>
    <row r="43" spans="1:10" ht="18.75" x14ac:dyDescent="0.25">
      <c r="A43" s="19"/>
      <c r="B43" s="20"/>
      <c r="C43" s="20"/>
      <c r="D43" s="21"/>
      <c r="E43" s="22"/>
      <c r="F43" s="23"/>
      <c r="G43" s="36" t="e">
        <f t="shared" si="0"/>
        <v>#DIV/0!</v>
      </c>
      <c r="H43" s="28"/>
      <c r="I43" s="28"/>
      <c r="J43" s="29"/>
    </row>
    <row r="44" spans="1:10" ht="18.75" x14ac:dyDescent="0.25">
      <c r="A44" s="19"/>
      <c r="B44" s="20"/>
      <c r="C44" s="20"/>
      <c r="D44" s="21"/>
      <c r="E44" s="22"/>
      <c r="F44" s="23"/>
      <c r="G44" s="36" t="e">
        <f t="shared" si="0"/>
        <v>#DIV/0!</v>
      </c>
      <c r="H44" s="28"/>
      <c r="I44" s="28"/>
      <c r="J44" s="29"/>
    </row>
    <row r="45" spans="1:10" ht="18.75" x14ac:dyDescent="0.25">
      <c r="A45" s="19"/>
      <c r="B45" s="20"/>
      <c r="C45" s="20"/>
      <c r="D45" s="21"/>
      <c r="E45" s="22"/>
      <c r="F45" s="23"/>
      <c r="G45" s="36" t="e">
        <f t="shared" si="0"/>
        <v>#DIV/0!</v>
      </c>
      <c r="H45" s="28"/>
      <c r="I45" s="28"/>
      <c r="J45" s="29"/>
    </row>
    <row r="46" spans="1:10" ht="18.75" x14ac:dyDescent="0.25">
      <c r="A46" s="19"/>
      <c r="B46" s="20"/>
      <c r="C46" s="20"/>
      <c r="D46" s="21"/>
      <c r="E46" s="22"/>
      <c r="F46" s="23"/>
      <c r="G46" s="36" t="e">
        <f t="shared" si="0"/>
        <v>#DIV/0!</v>
      </c>
      <c r="H46" s="28"/>
      <c r="I46" s="28"/>
      <c r="J46" s="29"/>
    </row>
    <row r="47" spans="1:10" ht="18.75" x14ac:dyDescent="0.25">
      <c r="A47" s="19"/>
      <c r="B47" s="20"/>
      <c r="C47" s="20"/>
      <c r="D47" s="21"/>
      <c r="E47" s="22"/>
      <c r="F47" s="23"/>
      <c r="G47" s="36" t="e">
        <f t="shared" si="0"/>
        <v>#DIV/0!</v>
      </c>
      <c r="H47" s="28"/>
      <c r="I47" s="28"/>
      <c r="J47" s="29"/>
    </row>
    <row r="48" spans="1:10" x14ac:dyDescent="0.25">
      <c r="A48" s="24"/>
      <c r="B48" s="24"/>
      <c r="C48" s="24"/>
      <c r="D48" s="24"/>
      <c r="E48" s="24"/>
      <c r="F48" s="24"/>
      <c r="G48" s="36" t="e">
        <f t="shared" si="0"/>
        <v>#DIV/0!</v>
      </c>
      <c r="H48" s="24"/>
      <c r="I48" s="24"/>
      <c r="J48" s="30"/>
    </row>
    <row r="49" spans="1:10" x14ac:dyDescent="0.25">
      <c r="A49" s="24"/>
      <c r="B49" s="24"/>
      <c r="C49" s="24"/>
      <c r="D49" s="24"/>
      <c r="E49" s="24"/>
      <c r="F49" s="24"/>
      <c r="G49" s="36" t="e">
        <f t="shared" si="0"/>
        <v>#DIV/0!</v>
      </c>
      <c r="H49" s="24"/>
      <c r="I49" s="24"/>
      <c r="J49" s="30"/>
    </row>
    <row r="50" spans="1:10" x14ac:dyDescent="0.25">
      <c r="A50" s="24"/>
      <c r="B50" s="24"/>
      <c r="C50" s="24"/>
      <c r="D50" s="24"/>
      <c r="E50" s="24"/>
      <c r="F50" s="24"/>
      <c r="G50" s="36" t="e">
        <f t="shared" si="0"/>
        <v>#DIV/0!</v>
      </c>
      <c r="H50" s="24"/>
      <c r="I50" s="24"/>
      <c r="J50" s="30"/>
    </row>
    <row r="51" spans="1:10" x14ac:dyDescent="0.25">
      <c r="A51" s="24"/>
      <c r="B51" s="24"/>
      <c r="C51" s="24"/>
      <c r="D51" s="24"/>
      <c r="E51" s="24"/>
      <c r="F51" s="24"/>
      <c r="G51" s="36" t="e">
        <f t="shared" si="0"/>
        <v>#DIV/0!</v>
      </c>
      <c r="H51" s="24"/>
      <c r="I51" s="24"/>
      <c r="J51" s="30"/>
    </row>
    <row r="52" spans="1:10" x14ac:dyDescent="0.25">
      <c r="A52" s="24"/>
      <c r="B52" s="24"/>
      <c r="C52" s="24"/>
      <c r="D52" s="24"/>
      <c r="E52" s="24"/>
      <c r="F52" s="24"/>
      <c r="G52" s="36" t="e">
        <f t="shared" si="0"/>
        <v>#DIV/0!</v>
      </c>
      <c r="H52" s="24"/>
      <c r="I52" s="24"/>
      <c r="J52" s="30"/>
    </row>
    <row r="53" spans="1:10" x14ac:dyDescent="0.25">
      <c r="A53" s="24"/>
      <c r="B53" s="24"/>
      <c r="C53" s="24"/>
      <c r="D53" s="24"/>
      <c r="E53" s="24"/>
      <c r="F53" s="24"/>
      <c r="G53" s="36" t="e">
        <f t="shared" si="0"/>
        <v>#DIV/0!</v>
      </c>
      <c r="H53" s="24"/>
      <c r="I53" s="24"/>
      <c r="J53" s="30"/>
    </row>
    <row r="54" spans="1:10" x14ac:dyDescent="0.25">
      <c r="A54" s="24"/>
      <c r="B54" s="24"/>
      <c r="C54" s="24"/>
      <c r="D54" s="24"/>
      <c r="E54" s="24"/>
      <c r="F54" s="24"/>
      <c r="G54" s="36" t="e">
        <f t="shared" si="0"/>
        <v>#DIV/0!</v>
      </c>
      <c r="H54" s="24"/>
      <c r="I54" s="24"/>
      <c r="J54" s="30"/>
    </row>
    <row r="55" spans="1:10" x14ac:dyDescent="0.25">
      <c r="A55" s="24"/>
      <c r="B55" s="24"/>
      <c r="C55" s="24"/>
      <c r="D55" s="24"/>
      <c r="E55" s="24"/>
      <c r="F55" s="24"/>
      <c r="G55" s="36" t="e">
        <f t="shared" si="0"/>
        <v>#DIV/0!</v>
      </c>
      <c r="H55" s="24"/>
      <c r="I55" s="24"/>
      <c r="J55" s="30"/>
    </row>
    <row r="56" spans="1:10" x14ac:dyDescent="0.25">
      <c r="A56" s="24"/>
      <c r="B56" s="24"/>
      <c r="C56" s="24"/>
      <c r="D56" s="24"/>
      <c r="E56" s="24"/>
      <c r="F56" s="24"/>
      <c r="G56" s="36" t="e">
        <f t="shared" si="0"/>
        <v>#DIV/0!</v>
      </c>
      <c r="H56" s="24"/>
      <c r="I56" s="24"/>
      <c r="J56" s="30"/>
    </row>
    <row r="57" spans="1:10" x14ac:dyDescent="0.25">
      <c r="A57" s="24"/>
      <c r="B57" s="24"/>
      <c r="C57" s="24"/>
      <c r="D57" s="24"/>
      <c r="E57" s="24"/>
      <c r="F57" s="24"/>
      <c r="G57" s="36" t="e">
        <f t="shared" si="0"/>
        <v>#DIV/0!</v>
      </c>
      <c r="H57" s="24"/>
      <c r="I57" s="24"/>
      <c r="J57" s="30"/>
    </row>
    <row r="58" spans="1:10" x14ac:dyDescent="0.25">
      <c r="A58" s="24"/>
      <c r="B58" s="24"/>
      <c r="C58" s="24"/>
      <c r="D58" s="24"/>
      <c r="E58" s="24"/>
      <c r="F58" s="24"/>
      <c r="G58" s="36" t="e">
        <f t="shared" si="0"/>
        <v>#DIV/0!</v>
      </c>
      <c r="H58" s="24"/>
      <c r="I58" s="24"/>
      <c r="J58" s="30"/>
    </row>
    <row r="59" spans="1:10" x14ac:dyDescent="0.25">
      <c r="A59" s="24"/>
      <c r="B59" s="24"/>
      <c r="C59" s="24"/>
      <c r="D59" s="24"/>
      <c r="E59" s="24"/>
      <c r="F59" s="24"/>
      <c r="G59" s="36" t="e">
        <f t="shared" si="0"/>
        <v>#DIV/0!</v>
      </c>
      <c r="H59" s="24"/>
      <c r="I59" s="24"/>
      <c r="J59" s="30"/>
    </row>
    <row r="60" spans="1:10" x14ac:dyDescent="0.25">
      <c r="A60" s="24"/>
      <c r="B60" s="24"/>
      <c r="C60" s="24"/>
      <c r="D60" s="24"/>
      <c r="E60" s="24"/>
      <c r="F60" s="24"/>
      <c r="G60" s="36" t="e">
        <f t="shared" si="0"/>
        <v>#DIV/0!</v>
      </c>
      <c r="H60" s="24"/>
      <c r="I60" s="24"/>
      <c r="J60" s="30"/>
    </row>
    <row r="61" spans="1:10" x14ac:dyDescent="0.25">
      <c r="A61" s="24"/>
      <c r="B61" s="24"/>
      <c r="C61" s="24"/>
      <c r="D61" s="24"/>
      <c r="E61" s="24"/>
      <c r="F61" s="24"/>
      <c r="G61" s="36" t="e">
        <f t="shared" si="0"/>
        <v>#DIV/0!</v>
      </c>
      <c r="H61" s="24"/>
      <c r="I61" s="24"/>
      <c r="J61" s="30"/>
    </row>
    <row r="62" spans="1:10" x14ac:dyDescent="0.25">
      <c r="A62" s="24"/>
      <c r="B62" s="24"/>
      <c r="C62" s="24"/>
      <c r="D62" s="24"/>
      <c r="E62" s="24"/>
      <c r="F62" s="24"/>
      <c r="G62" s="36" t="e">
        <f t="shared" si="0"/>
        <v>#DIV/0!</v>
      </c>
      <c r="H62" s="24"/>
      <c r="I62" s="24"/>
      <c r="J62" s="30"/>
    </row>
    <row r="63" spans="1:10" x14ac:dyDescent="0.25">
      <c r="A63" s="24"/>
      <c r="B63" s="24"/>
      <c r="C63" s="24"/>
      <c r="D63" s="24"/>
      <c r="E63" s="24"/>
      <c r="F63" s="24"/>
      <c r="G63" s="36" t="e">
        <f t="shared" si="0"/>
        <v>#DIV/0!</v>
      </c>
      <c r="H63" s="24"/>
      <c r="I63" s="24"/>
      <c r="J63" s="30"/>
    </row>
    <row r="64" spans="1:10" x14ac:dyDescent="0.25">
      <c r="A64" s="24"/>
      <c r="B64" s="24"/>
      <c r="C64" s="24"/>
      <c r="D64" s="24"/>
      <c r="E64" s="24"/>
      <c r="F64" s="24"/>
      <c r="G64" s="36" t="e">
        <f t="shared" si="0"/>
        <v>#DIV/0!</v>
      </c>
      <c r="H64" s="24"/>
      <c r="I64" s="24"/>
      <c r="J64" s="30"/>
    </row>
    <row r="65" spans="1:10" x14ac:dyDescent="0.25">
      <c r="A65" s="24"/>
      <c r="B65" s="24"/>
      <c r="C65" s="24"/>
      <c r="D65" s="24"/>
      <c r="E65" s="24"/>
      <c r="F65" s="24"/>
      <c r="G65" s="36" t="e">
        <f t="shared" si="0"/>
        <v>#DIV/0!</v>
      </c>
      <c r="H65" s="24"/>
      <c r="I65" s="24"/>
      <c r="J65" s="30"/>
    </row>
    <row r="66" spans="1:10" x14ac:dyDescent="0.25">
      <c r="A66" s="24"/>
      <c r="B66" s="24"/>
      <c r="C66" s="24"/>
      <c r="D66" s="24"/>
      <c r="E66" s="24"/>
      <c r="F66" s="24"/>
      <c r="G66" s="36" t="e">
        <f t="shared" si="0"/>
        <v>#DIV/0!</v>
      </c>
      <c r="H66" s="24"/>
      <c r="I66" s="24"/>
      <c r="J66" s="30"/>
    </row>
    <row r="67" spans="1:10" x14ac:dyDescent="0.25">
      <c r="A67" s="24"/>
      <c r="B67" s="24"/>
      <c r="C67" s="24"/>
      <c r="D67" s="24"/>
      <c r="E67" s="24"/>
      <c r="F67" s="24"/>
      <c r="G67" s="36" t="e">
        <f t="shared" si="0"/>
        <v>#DIV/0!</v>
      </c>
      <c r="H67" s="24"/>
      <c r="I67" s="24"/>
      <c r="J67" s="30"/>
    </row>
    <row r="68" spans="1:10" x14ac:dyDescent="0.25">
      <c r="A68" s="24"/>
      <c r="B68" s="24"/>
      <c r="C68" s="24"/>
      <c r="D68" s="24"/>
      <c r="E68" s="24"/>
      <c r="F68" s="24"/>
      <c r="G68" s="36" t="e">
        <f t="shared" si="0"/>
        <v>#DIV/0!</v>
      </c>
      <c r="H68" s="24"/>
      <c r="I68" s="24"/>
      <c r="J68" s="30"/>
    </row>
    <row r="69" spans="1:10" x14ac:dyDescent="0.25">
      <c r="A69" s="24"/>
      <c r="B69" s="24"/>
      <c r="C69" s="24"/>
      <c r="D69" s="24"/>
      <c r="E69" s="24"/>
      <c r="F69" s="24"/>
      <c r="G69" s="36" t="e">
        <f t="shared" si="0"/>
        <v>#DIV/0!</v>
      </c>
      <c r="H69" s="24"/>
      <c r="I69" s="24"/>
      <c r="J69" s="30"/>
    </row>
    <row r="70" spans="1:10" x14ac:dyDescent="0.25">
      <c r="A70" s="24"/>
      <c r="B70" s="24"/>
      <c r="C70" s="24"/>
      <c r="D70" s="24"/>
      <c r="E70" s="24"/>
      <c r="F70" s="24"/>
      <c r="G70" s="36" t="e">
        <f t="shared" si="0"/>
        <v>#DIV/0!</v>
      </c>
      <c r="H70" s="24"/>
      <c r="I70" s="24"/>
      <c r="J70" s="30"/>
    </row>
    <row r="71" spans="1:10" x14ac:dyDescent="0.25">
      <c r="A71" s="24"/>
      <c r="B71" s="24"/>
      <c r="C71" s="24"/>
      <c r="D71" s="24"/>
      <c r="E71" s="24"/>
      <c r="F71" s="24"/>
      <c r="G71" s="36" t="e">
        <f t="shared" si="0"/>
        <v>#DIV/0!</v>
      </c>
      <c r="H71" s="24"/>
      <c r="I71" s="24"/>
      <c r="J71" s="30"/>
    </row>
    <row r="72" spans="1:10" x14ac:dyDescent="0.25">
      <c r="A72" s="24"/>
      <c r="B72" s="24"/>
      <c r="C72" s="24"/>
      <c r="D72" s="24"/>
      <c r="E72" s="24"/>
      <c r="F72" s="24"/>
      <c r="G72" s="36" t="e">
        <f t="shared" si="0"/>
        <v>#DIV/0!</v>
      </c>
      <c r="H72" s="24"/>
      <c r="I72" s="24"/>
      <c r="J72" s="30"/>
    </row>
    <row r="73" spans="1:10" x14ac:dyDescent="0.25">
      <c r="A73" s="24"/>
      <c r="B73" s="24"/>
      <c r="C73" s="24"/>
      <c r="D73" s="24"/>
      <c r="E73" s="24"/>
      <c r="F73" s="24"/>
      <c r="G73" s="36" t="e">
        <f t="shared" si="0"/>
        <v>#DIV/0!</v>
      </c>
      <c r="H73" s="24"/>
      <c r="I73" s="24"/>
      <c r="J73" s="30"/>
    </row>
    <row r="74" spans="1:10" x14ac:dyDescent="0.25">
      <c r="A74" s="24"/>
      <c r="B74" s="24"/>
      <c r="C74" s="24"/>
      <c r="D74" s="24"/>
      <c r="E74" s="24"/>
      <c r="F74" s="24"/>
      <c r="G74" s="36" t="e">
        <f t="shared" si="0"/>
        <v>#DIV/0!</v>
      </c>
      <c r="H74" s="24"/>
      <c r="I74" s="24"/>
      <c r="J74" s="30"/>
    </row>
    <row r="75" spans="1:10" x14ac:dyDescent="0.25">
      <c r="A75" s="24"/>
      <c r="B75" s="24"/>
      <c r="C75" s="24"/>
      <c r="D75" s="24"/>
      <c r="E75" s="24"/>
      <c r="F75" s="24"/>
      <c r="G75" s="36" t="e">
        <f t="shared" si="0"/>
        <v>#DIV/0!</v>
      </c>
      <c r="H75" s="24"/>
      <c r="I75" s="24"/>
      <c r="J75" s="30"/>
    </row>
    <row r="76" spans="1:10" x14ac:dyDescent="0.25">
      <c r="A76" s="24"/>
      <c r="B76" s="24"/>
      <c r="C76" s="24"/>
      <c r="D76" s="24"/>
      <c r="E76" s="24"/>
      <c r="F76" s="24"/>
      <c r="G76" s="36" t="e">
        <f t="shared" si="0"/>
        <v>#DIV/0!</v>
      </c>
      <c r="H76" s="24"/>
      <c r="I76" s="24"/>
      <c r="J76" s="30"/>
    </row>
    <row r="77" spans="1:10" x14ac:dyDescent="0.25">
      <c r="A77" s="24"/>
      <c r="B77" s="24"/>
      <c r="C77" s="24"/>
      <c r="D77" s="24"/>
      <c r="E77" s="24"/>
      <c r="F77" s="24"/>
      <c r="G77" s="36" t="e">
        <f t="shared" si="0"/>
        <v>#DIV/0!</v>
      </c>
      <c r="H77" s="24"/>
      <c r="I77" s="24"/>
      <c r="J77" s="30"/>
    </row>
  </sheetData>
  <sheetProtection formatCells="0" formatRows="0" insertRows="0"/>
  <mergeCells count="16">
    <mergeCell ref="J15:J16"/>
    <mergeCell ref="H15:H16"/>
    <mergeCell ref="A15:A16"/>
    <mergeCell ref="D15:D16"/>
    <mergeCell ref="E15:F15"/>
    <mergeCell ref="G15:G16"/>
    <mergeCell ref="I15:I16"/>
    <mergeCell ref="B15:B16"/>
    <mergeCell ref="C15:C16"/>
    <mergeCell ref="A7:J7"/>
    <mergeCell ref="A6:J6"/>
    <mergeCell ref="A8:J8"/>
    <mergeCell ref="A10:J10"/>
    <mergeCell ref="A14:J14"/>
    <mergeCell ref="A9:J9"/>
    <mergeCell ref="A12:I12"/>
  </mergeCells>
  <conditionalFormatting sqref="G17:G77">
    <cfRule type="containsBlanks" dxfId="2" priority="1">
      <formula>LEN(TRIM(G17))=0</formula>
    </cfRule>
    <cfRule type="cellIs" dxfId="1" priority="2" operator="between">
      <formula>0.01</formula>
      <formula>1</formula>
    </cfRule>
    <cfRule type="cellIs" dxfId="0" priority="3" operator="equal">
      <formula>0</formula>
    </cfRule>
  </conditionalFormatting>
  <pageMargins left="0.70866141732283472" right="0.70866141732283472" top="0.74803149606299213" bottom="0.74803149606299213" header="0.31496062992125984" footer="0.31496062992125984"/>
  <pageSetup paperSize="5" scale="59" orientation="landscape" r:id="rId1"/>
  <colBreaks count="1" manualBreakCount="1">
    <brk id="10" max="1048575" man="1"/>
  </colBreaks>
  <ignoredErrors>
    <ignoredError sqref="G17 G70:G77 G18:G69"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2" zoomScaleNormal="100" zoomScaleSheetLayoutView="62" workbookViewId="0">
      <selection activeCell="D18" sqref="D18"/>
    </sheetView>
  </sheetViews>
  <sheetFormatPr baseColWidth="10" defaultColWidth="11.42578125" defaultRowHeight="15" x14ac:dyDescent="0.25"/>
  <cols>
    <col min="1" max="1" width="56.140625" customWidth="1"/>
    <col min="2" max="2" width="35.5703125" customWidth="1"/>
    <col min="3" max="3" width="13.28515625" customWidth="1"/>
    <col min="4" max="4" width="20.7109375" customWidth="1"/>
    <col min="6" max="6" width="22.85546875" customWidth="1"/>
    <col min="8" max="8" width="19.28515625" customWidth="1"/>
  </cols>
  <sheetData>
    <row r="1" spans="1:10" ht="18.75" x14ac:dyDescent="0.3">
      <c r="A1" s="4" t="s">
        <v>32</v>
      </c>
      <c r="B1" s="4"/>
      <c r="C1" s="5"/>
      <c r="D1" s="5"/>
      <c r="E1" s="5"/>
      <c r="F1" s="5"/>
      <c r="G1" s="5"/>
      <c r="H1" s="5"/>
      <c r="I1" s="5"/>
      <c r="J1" s="10"/>
    </row>
    <row r="2" spans="1:10" ht="18.75" x14ac:dyDescent="0.3">
      <c r="A2" s="5"/>
      <c r="B2" s="5"/>
      <c r="C2" s="5"/>
      <c r="D2" s="5"/>
      <c r="E2" s="5"/>
      <c r="F2" s="5"/>
      <c r="G2" s="5"/>
      <c r="H2" s="5"/>
      <c r="I2" s="5"/>
      <c r="J2" s="10"/>
    </row>
    <row r="3" spans="1:10" ht="18.75" x14ac:dyDescent="0.3">
      <c r="A3" s="5"/>
      <c r="B3" s="5"/>
      <c r="C3" s="5"/>
      <c r="D3" s="5"/>
      <c r="E3" s="5"/>
      <c r="F3" s="5"/>
      <c r="G3" s="5"/>
      <c r="H3" s="5"/>
      <c r="I3" s="5"/>
      <c r="J3" s="10"/>
    </row>
    <row r="4" spans="1:10" ht="18.75" x14ac:dyDescent="0.3">
      <c r="A4" s="5"/>
      <c r="B4" s="5"/>
      <c r="C4" s="5"/>
      <c r="D4" s="5"/>
      <c r="E4" s="5"/>
      <c r="F4" s="5"/>
      <c r="G4" s="5"/>
      <c r="H4" s="5"/>
      <c r="I4" s="5"/>
      <c r="J4" s="10"/>
    </row>
    <row r="5" spans="1:10" ht="18.75" x14ac:dyDescent="0.3">
      <c r="A5" s="5"/>
      <c r="B5" s="5"/>
      <c r="C5" s="5"/>
      <c r="D5" s="5"/>
      <c r="E5" s="5"/>
      <c r="F5" s="5"/>
      <c r="G5" s="5"/>
      <c r="H5" s="5"/>
      <c r="I5" s="5"/>
      <c r="J5" s="10"/>
    </row>
    <row r="6" spans="1:10" ht="18.75" x14ac:dyDescent="0.3">
      <c r="A6" s="101" t="s">
        <v>41</v>
      </c>
      <c r="B6" s="101"/>
      <c r="C6" s="101"/>
      <c r="D6" s="101"/>
      <c r="E6" s="101"/>
      <c r="F6" s="101"/>
      <c r="G6" s="101"/>
      <c r="H6" s="101"/>
      <c r="I6" s="12"/>
      <c r="J6" s="12"/>
    </row>
    <row r="7" spans="1:10" ht="18.75" x14ac:dyDescent="0.3">
      <c r="A7" s="100" t="s">
        <v>11</v>
      </c>
      <c r="B7" s="100"/>
      <c r="C7" s="100"/>
      <c r="D7" s="100"/>
      <c r="E7" s="100"/>
      <c r="F7" s="100"/>
      <c r="G7" s="100"/>
      <c r="H7" s="100"/>
      <c r="I7" s="13"/>
      <c r="J7" s="13"/>
    </row>
    <row r="8" spans="1:10" ht="18.75" x14ac:dyDescent="0.3">
      <c r="A8" s="100" t="s">
        <v>12</v>
      </c>
      <c r="B8" s="100"/>
      <c r="C8" s="100"/>
      <c r="D8" s="100"/>
      <c r="E8" s="100"/>
      <c r="F8" s="100"/>
      <c r="G8" s="100"/>
      <c r="H8" s="100"/>
      <c r="I8" s="13"/>
      <c r="J8" s="13"/>
    </row>
    <row r="9" spans="1:10" ht="18.75" x14ac:dyDescent="0.3">
      <c r="A9" s="102" t="s">
        <v>0</v>
      </c>
      <c r="B9" s="102"/>
      <c r="C9" s="102"/>
      <c r="D9" s="102"/>
      <c r="E9" s="102"/>
      <c r="F9" s="102"/>
      <c r="G9" s="102"/>
      <c r="H9" s="102"/>
      <c r="I9" s="14"/>
      <c r="J9" s="14"/>
    </row>
    <row r="10" spans="1:10" ht="18.75" x14ac:dyDescent="0.3">
      <c r="A10" s="102" t="s">
        <v>44</v>
      </c>
      <c r="B10" s="102"/>
      <c r="C10" s="102"/>
      <c r="D10" s="102"/>
      <c r="E10" s="102"/>
      <c r="F10" s="102"/>
      <c r="G10" s="102"/>
      <c r="H10" s="102"/>
      <c r="I10" s="14"/>
      <c r="J10" s="14"/>
    </row>
    <row r="11" spans="1:10" ht="18.75" x14ac:dyDescent="0.3">
      <c r="A11" s="8"/>
      <c r="B11" s="31"/>
      <c r="C11" s="8"/>
      <c r="D11" s="8"/>
      <c r="E11" s="8"/>
      <c r="F11" s="8"/>
      <c r="G11" s="8"/>
      <c r="H11" s="8"/>
      <c r="I11" s="11"/>
      <c r="J11" s="10"/>
    </row>
    <row r="12" spans="1:10" ht="18.75" x14ac:dyDescent="0.3">
      <c r="A12" s="104" t="s">
        <v>13</v>
      </c>
      <c r="B12" s="104"/>
      <c r="C12" s="104"/>
      <c r="D12" s="104"/>
      <c r="E12" s="104"/>
      <c r="F12" s="104"/>
      <c r="G12" s="104"/>
      <c r="H12" s="104"/>
      <c r="I12" s="14"/>
      <c r="J12" s="10"/>
    </row>
    <row r="13" spans="1:10" ht="18.75" x14ac:dyDescent="0.3">
      <c r="A13" s="8"/>
      <c r="B13" s="31"/>
      <c r="C13" s="8"/>
      <c r="D13" s="8"/>
      <c r="E13" s="8"/>
      <c r="F13" s="8"/>
      <c r="G13" s="8"/>
      <c r="H13" s="8"/>
      <c r="I13" s="8"/>
      <c r="J13" s="10"/>
    </row>
    <row r="14" spans="1:10" ht="18.75" x14ac:dyDescent="0.3">
      <c r="A14" s="103" t="s">
        <v>29</v>
      </c>
      <c r="B14" s="103"/>
      <c r="C14" s="103"/>
      <c r="D14" s="103"/>
      <c r="E14" s="103"/>
      <c r="F14" s="103"/>
      <c r="G14" s="103"/>
      <c r="H14" s="103"/>
      <c r="I14" s="7"/>
      <c r="J14" s="10"/>
    </row>
    <row r="15" spans="1:10" s="35" customFormat="1" ht="33" customHeight="1" x14ac:dyDescent="0.25">
      <c r="A15" s="42" t="s">
        <v>35</v>
      </c>
      <c r="B15" s="34" t="s">
        <v>37</v>
      </c>
      <c r="C15" s="42" t="s">
        <v>8</v>
      </c>
      <c r="D15" s="42" t="s">
        <v>36</v>
      </c>
      <c r="E15" s="117" t="s">
        <v>6</v>
      </c>
      <c r="F15" s="118"/>
      <c r="G15" s="117" t="s">
        <v>7</v>
      </c>
      <c r="H15" s="118"/>
    </row>
    <row r="16" spans="1:10" x14ac:dyDescent="0.25">
      <c r="A16" s="3"/>
      <c r="B16" s="32"/>
      <c r="C16" s="2"/>
      <c r="D16" s="2"/>
      <c r="E16" s="116"/>
      <c r="F16" s="116"/>
      <c r="G16" s="116"/>
      <c r="H16" s="116"/>
    </row>
    <row r="17" spans="1:8" x14ac:dyDescent="0.25">
      <c r="A17" s="2"/>
      <c r="B17" s="2"/>
      <c r="C17" s="2"/>
      <c r="D17" s="2"/>
      <c r="E17" s="116"/>
      <c r="F17" s="116"/>
      <c r="G17" s="116"/>
      <c r="H17" s="116"/>
    </row>
    <row r="18" spans="1:8" x14ac:dyDescent="0.25">
      <c r="A18" s="2"/>
      <c r="B18" s="2"/>
      <c r="C18" s="2"/>
      <c r="D18" s="2"/>
      <c r="E18" s="116"/>
      <c r="F18" s="116"/>
      <c r="G18" s="116"/>
      <c r="H18" s="116"/>
    </row>
    <row r="19" spans="1:8" x14ac:dyDescent="0.25">
      <c r="A19" s="2"/>
      <c r="B19" s="2"/>
      <c r="C19" s="2"/>
      <c r="D19" s="2"/>
      <c r="E19" s="116"/>
      <c r="F19" s="116"/>
      <c r="G19" s="116"/>
      <c r="H19" s="116"/>
    </row>
    <row r="20" spans="1:8" x14ac:dyDescent="0.25">
      <c r="A20" s="2"/>
      <c r="B20" s="2"/>
      <c r="C20" s="2"/>
      <c r="D20" s="2"/>
      <c r="E20" s="116"/>
      <c r="F20" s="116"/>
      <c r="G20" s="116"/>
      <c r="H20" s="116"/>
    </row>
    <row r="21" spans="1:8" x14ac:dyDescent="0.25">
      <c r="A21" s="2"/>
      <c r="B21" s="2"/>
      <c r="C21" s="2"/>
      <c r="D21" s="2"/>
      <c r="E21" s="116"/>
      <c r="F21" s="116"/>
      <c r="G21" s="116"/>
      <c r="H21" s="116"/>
    </row>
    <row r="22" spans="1:8" x14ac:dyDescent="0.25">
      <c r="A22" s="2"/>
      <c r="B22" s="2"/>
      <c r="C22" s="2"/>
      <c r="D22" s="2"/>
      <c r="E22" s="116"/>
      <c r="F22" s="116"/>
      <c r="G22" s="116"/>
      <c r="H22" s="116"/>
    </row>
    <row r="23" spans="1:8" x14ac:dyDescent="0.25">
      <c r="A23" s="2"/>
      <c r="B23" s="2"/>
      <c r="C23" s="2"/>
      <c r="D23" s="2"/>
      <c r="E23" s="116"/>
      <c r="F23" s="116"/>
      <c r="G23" s="116"/>
      <c r="H23" s="116"/>
    </row>
    <row r="24" spans="1:8" x14ac:dyDescent="0.25">
      <c r="A24" s="2"/>
      <c r="B24" s="2"/>
      <c r="C24" s="2"/>
      <c r="D24" s="2"/>
      <c r="E24" s="114"/>
      <c r="F24" s="115"/>
      <c r="G24" s="114"/>
      <c r="H24" s="115"/>
    </row>
    <row r="25" spans="1:8" x14ac:dyDescent="0.25">
      <c r="A25" s="2"/>
      <c r="B25" s="2"/>
      <c r="C25" s="2"/>
      <c r="D25" s="2"/>
      <c r="E25" s="114"/>
      <c r="F25" s="115"/>
      <c r="G25" s="114"/>
      <c r="H25" s="115"/>
    </row>
    <row r="26" spans="1:8" x14ac:dyDescent="0.25">
      <c r="A26" s="2"/>
      <c r="B26" s="2"/>
      <c r="C26" s="2"/>
      <c r="D26" s="2"/>
      <c r="E26" s="114"/>
      <c r="F26" s="115"/>
      <c r="G26" s="114"/>
      <c r="H26" s="115"/>
    </row>
    <row r="27" spans="1:8" x14ac:dyDescent="0.25">
      <c r="A27" s="2"/>
      <c r="B27" s="2"/>
      <c r="C27" s="2"/>
      <c r="D27" s="2"/>
      <c r="E27" s="114"/>
      <c r="F27" s="115"/>
      <c r="G27" s="114"/>
      <c r="H27" s="115"/>
    </row>
    <row r="28" spans="1:8" x14ac:dyDescent="0.25">
      <c r="A28" s="2"/>
      <c r="B28" s="2"/>
      <c r="C28" s="2"/>
      <c r="D28" s="2"/>
      <c r="E28" s="114"/>
      <c r="F28" s="115"/>
      <c r="G28" s="114"/>
      <c r="H28" s="115"/>
    </row>
    <row r="29" spans="1:8" x14ac:dyDescent="0.25">
      <c r="A29" s="2"/>
      <c r="B29" s="2"/>
      <c r="C29" s="2"/>
      <c r="D29" s="2"/>
      <c r="E29" s="114"/>
      <c r="F29" s="115"/>
      <c r="G29" s="114"/>
      <c r="H29" s="115"/>
    </row>
    <row r="30" spans="1:8" x14ac:dyDescent="0.25">
      <c r="A30" s="2"/>
      <c r="B30" s="2"/>
      <c r="C30" s="2"/>
      <c r="D30" s="2"/>
      <c r="E30" s="114"/>
      <c r="F30" s="115"/>
      <c r="G30" s="114"/>
      <c r="H30" s="115"/>
    </row>
    <row r="31" spans="1:8" x14ac:dyDescent="0.25">
      <c r="A31" s="2"/>
      <c r="B31" s="2"/>
      <c r="C31" s="2"/>
      <c r="D31" s="2"/>
      <c r="E31" s="114"/>
      <c r="F31" s="115"/>
      <c r="G31" s="114"/>
      <c r="H31" s="115"/>
    </row>
    <row r="32" spans="1:8" x14ac:dyDescent="0.25">
      <c r="A32" s="2"/>
      <c r="B32" s="2"/>
      <c r="C32" s="2"/>
      <c r="D32" s="2"/>
      <c r="E32" s="114"/>
      <c r="F32" s="115"/>
      <c r="G32" s="114"/>
      <c r="H32" s="115"/>
    </row>
    <row r="33" spans="1:8" x14ac:dyDescent="0.25">
      <c r="A33" s="2"/>
      <c r="B33" s="2"/>
      <c r="C33" s="2"/>
      <c r="D33" s="2"/>
      <c r="E33" s="114"/>
      <c r="F33" s="115"/>
      <c r="G33" s="114"/>
      <c r="H33" s="115"/>
    </row>
    <row r="34" spans="1:8" x14ac:dyDescent="0.25">
      <c r="A34" s="2"/>
      <c r="B34" s="2"/>
      <c r="C34" s="2"/>
      <c r="D34" s="2"/>
      <c r="E34" s="116"/>
      <c r="F34" s="116"/>
      <c r="G34" s="116"/>
      <c r="H34" s="116"/>
    </row>
    <row r="35" spans="1:8" x14ac:dyDescent="0.25">
      <c r="A35" s="2"/>
      <c r="B35" s="2"/>
      <c r="C35" s="2"/>
      <c r="D35" s="2"/>
      <c r="E35" s="116"/>
      <c r="F35" s="116"/>
      <c r="G35" s="116"/>
      <c r="H35" s="116"/>
    </row>
    <row r="36" spans="1:8" x14ac:dyDescent="0.25">
      <c r="A36" s="2"/>
      <c r="B36" s="2"/>
      <c r="C36" s="2"/>
      <c r="D36" s="2"/>
      <c r="E36" s="116"/>
      <c r="F36" s="116"/>
      <c r="G36" s="116"/>
      <c r="H36" s="116"/>
    </row>
    <row r="37" spans="1:8" x14ac:dyDescent="0.25">
      <c r="A37" s="2"/>
      <c r="B37" s="2"/>
      <c r="C37" s="2"/>
      <c r="D37" s="2"/>
      <c r="E37" s="116"/>
      <c r="F37" s="116"/>
      <c r="G37" s="116"/>
      <c r="H37" s="116"/>
    </row>
    <row r="38" spans="1:8" x14ac:dyDescent="0.25">
      <c r="A38" s="2"/>
      <c r="B38" s="2"/>
      <c r="C38" s="2"/>
      <c r="D38" s="2"/>
      <c r="E38" s="116"/>
      <c r="F38" s="116"/>
      <c r="G38" s="116"/>
      <c r="H38" s="116"/>
    </row>
    <row r="39" spans="1:8" x14ac:dyDescent="0.25">
      <c r="A39" s="2"/>
      <c r="B39" s="2"/>
      <c r="C39" s="2"/>
      <c r="D39" s="2"/>
      <c r="E39" s="116"/>
      <c r="F39" s="116"/>
      <c r="G39" s="116"/>
      <c r="H39" s="116"/>
    </row>
    <row r="40" spans="1:8" x14ac:dyDescent="0.25">
      <c r="A40" s="2"/>
      <c r="B40" s="2"/>
      <c r="C40" s="2"/>
      <c r="D40" s="2"/>
      <c r="E40" s="116"/>
      <c r="F40" s="116"/>
      <c r="G40" s="116"/>
      <c r="H40" s="116"/>
    </row>
    <row r="41" spans="1:8" x14ac:dyDescent="0.25">
      <c r="A41" s="2"/>
      <c r="B41" s="2"/>
      <c r="C41" s="2"/>
      <c r="D41" s="2"/>
      <c r="E41" s="116"/>
      <c r="F41" s="116"/>
      <c r="G41" s="116"/>
      <c r="H41" s="116"/>
    </row>
    <row r="42" spans="1:8" x14ac:dyDescent="0.25">
      <c r="A42" s="2"/>
      <c r="B42" s="2"/>
      <c r="C42" s="2"/>
      <c r="D42" s="2"/>
      <c r="E42" s="116"/>
      <c r="F42" s="116"/>
      <c r="G42" s="116"/>
      <c r="H42" s="116"/>
    </row>
    <row r="43" spans="1:8" x14ac:dyDescent="0.25">
      <c r="A43" s="2"/>
      <c r="B43" s="2"/>
      <c r="C43" s="2"/>
      <c r="D43" s="2"/>
      <c r="E43" s="116"/>
      <c r="F43" s="116"/>
      <c r="G43" s="116"/>
      <c r="H43" s="116"/>
    </row>
    <row r="44" spans="1:8" x14ac:dyDescent="0.25">
      <c r="A44" s="2"/>
      <c r="B44" s="2"/>
      <c r="C44" s="2"/>
      <c r="D44" s="2"/>
      <c r="E44" s="116"/>
      <c r="F44" s="116"/>
      <c r="G44" s="116"/>
      <c r="H44" s="116"/>
    </row>
    <row r="45" spans="1:8" x14ac:dyDescent="0.25">
      <c r="A45" s="2"/>
      <c r="B45" s="2"/>
      <c r="C45" s="2"/>
      <c r="D45" s="2"/>
      <c r="E45" s="116"/>
      <c r="F45" s="116"/>
      <c r="G45" s="116"/>
      <c r="H45" s="116"/>
    </row>
    <row r="46" spans="1:8" x14ac:dyDescent="0.25">
      <c r="A46" s="2"/>
      <c r="B46" s="2"/>
      <c r="C46" s="2"/>
      <c r="D46" s="2"/>
      <c r="E46" s="116"/>
      <c r="F46" s="116"/>
      <c r="G46" s="116"/>
      <c r="H46" s="116"/>
    </row>
    <row r="47" spans="1:8" x14ac:dyDescent="0.25">
      <c r="A47" s="2"/>
      <c r="B47" s="2"/>
      <c r="C47" s="2"/>
      <c r="D47" s="2"/>
      <c r="E47" s="116"/>
      <c r="F47" s="116"/>
      <c r="G47" s="116"/>
      <c r="H47" s="116"/>
    </row>
  </sheetData>
  <mergeCells count="73">
    <mergeCell ref="G36:H36"/>
    <mergeCell ref="G37:H37"/>
    <mergeCell ref="G38:H38"/>
    <mergeCell ref="E41:F41"/>
    <mergeCell ref="G45:H45"/>
    <mergeCell ref="E42:F42"/>
    <mergeCell ref="E43:F43"/>
    <mergeCell ref="E44:F44"/>
    <mergeCell ref="G39:H39"/>
    <mergeCell ref="G40:H40"/>
    <mergeCell ref="G41:H41"/>
    <mergeCell ref="G42:H42"/>
    <mergeCell ref="G43:H43"/>
    <mergeCell ref="G44:H44"/>
    <mergeCell ref="E36:F36"/>
    <mergeCell ref="E37:F37"/>
    <mergeCell ref="G46:H46"/>
    <mergeCell ref="G47:H47"/>
    <mergeCell ref="E45:F45"/>
    <mergeCell ref="E46:F46"/>
    <mergeCell ref="E47:F47"/>
    <mergeCell ref="E38:F38"/>
    <mergeCell ref="E39:F39"/>
    <mergeCell ref="E40:F40"/>
    <mergeCell ref="A10:H10"/>
    <mergeCell ref="A9:H9"/>
    <mergeCell ref="E20:F20"/>
    <mergeCell ref="E21:F21"/>
    <mergeCell ref="E22:F22"/>
    <mergeCell ref="E15:F15"/>
    <mergeCell ref="E16:F16"/>
    <mergeCell ref="E17:F17"/>
    <mergeCell ref="E18:F18"/>
    <mergeCell ref="E19:F19"/>
    <mergeCell ref="G15:H15"/>
    <mergeCell ref="G16:H16"/>
    <mergeCell ref="G17:H17"/>
    <mergeCell ref="A8:H8"/>
    <mergeCell ref="A7:H7"/>
    <mergeCell ref="A6:H6"/>
    <mergeCell ref="A14:H14"/>
    <mergeCell ref="A12:H12"/>
    <mergeCell ref="G18:H18"/>
    <mergeCell ref="G19:H19"/>
    <mergeCell ref="E23:F23"/>
    <mergeCell ref="E34:F34"/>
    <mergeCell ref="E35:F35"/>
    <mergeCell ref="G20:H20"/>
    <mergeCell ref="G21:H21"/>
    <mergeCell ref="G22:H22"/>
    <mergeCell ref="G23:H23"/>
    <mergeCell ref="G34:H34"/>
    <mergeCell ref="G35:H35"/>
    <mergeCell ref="E24:F24"/>
    <mergeCell ref="E25:F25"/>
    <mergeCell ref="E26:F26"/>
    <mergeCell ref="E27:F27"/>
    <mergeCell ref="E28:F28"/>
    <mergeCell ref="E29:F29"/>
    <mergeCell ref="E30:F30"/>
    <mergeCell ref="E31:F31"/>
    <mergeCell ref="E32:F32"/>
    <mergeCell ref="E33:F33"/>
    <mergeCell ref="G24:H24"/>
    <mergeCell ref="G25:H25"/>
    <mergeCell ref="G26:H26"/>
    <mergeCell ref="G27:H27"/>
    <mergeCell ref="G28:H28"/>
    <mergeCell ref="G29:H29"/>
    <mergeCell ref="G30:H30"/>
    <mergeCell ref="G31:H31"/>
    <mergeCell ref="G32:H32"/>
    <mergeCell ref="G33:H33"/>
  </mergeCells>
  <pageMargins left="0.7" right="0.7" top="0.75" bottom="0.75" header="0.3" footer="0.3"/>
  <pageSetup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B4276A6F952F4B99C68881E2E6715E" ma:contentTypeVersion="14" ma:contentTypeDescription="Crear nuevo documento." ma:contentTypeScope="" ma:versionID="89b530bac27c6b37726310fda279f602">
  <xsd:schema xmlns:xsd="http://www.w3.org/2001/XMLSchema" xmlns:xs="http://www.w3.org/2001/XMLSchema" xmlns:p="http://schemas.microsoft.com/office/2006/metadata/properties" xmlns:ns1="http://schemas.microsoft.com/sharepoint/v3" xmlns:ns2="828201a5-4980-454b-b68f-b51c618fd3e5" xmlns:ns3="009d42a5-c66e-4786-b0bb-1ca405917402" targetNamespace="http://schemas.microsoft.com/office/2006/metadata/properties" ma:root="true" ma:fieldsID="252dd63ca018644e831cd68dd629b81d" ns1:_="" ns2:_="" ns3:_="">
    <xsd:import namespace="http://schemas.microsoft.com/sharepoint/v3"/>
    <xsd:import namespace="828201a5-4980-454b-b68f-b51c618fd3e5"/>
    <xsd:import namespace="009d42a5-c66e-4786-b0bb-1ca4059174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201a5-4980-454b-b68f-b51c618fd3e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9d42a5-c66e-4786-b0bb-1ca4059174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1B39B-F755-4FFB-A97F-416E0D454363}">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009d42a5-c66e-4786-b0bb-1ca405917402"/>
    <ds:schemaRef ds:uri="http://purl.org/dc/dcmitype/"/>
    <ds:schemaRef ds:uri="828201a5-4980-454b-b68f-b51c618fd3e5"/>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C6068C9-5AD3-4B3B-BEEF-403300E140E9}">
  <ds:schemaRefs>
    <ds:schemaRef ds:uri="http://schemas.microsoft.com/sharepoint/v3/contenttype/forms"/>
  </ds:schemaRefs>
</ds:datastoreItem>
</file>

<file path=customXml/itemProps3.xml><?xml version="1.0" encoding="utf-8"?>
<ds:datastoreItem xmlns:ds="http://schemas.openxmlformats.org/officeDocument/2006/customXml" ds:itemID="{59D76A1A-E99C-444B-A75F-5AB80127B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8201a5-4980-454b-b68f-b51c618fd3e5"/>
    <ds:schemaRef ds:uri="009d42a5-c66e-4786-b0bb-1ca405917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 No. 1MEP</vt:lpstr>
      <vt:lpstr>Form. No. 2MEP</vt:lpstr>
      <vt:lpstr>Form. No. 3MEP</vt:lpstr>
      <vt:lpstr>'Form. No. 2MEP'!Área_de_impresión</vt:lpstr>
      <vt:lpstr>'Form. No. 3MEP'!Área_de_impresión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Persio Ventura</cp:lastModifiedBy>
  <cp:lastPrinted>2017-02-02T22:01:28Z</cp:lastPrinted>
  <dcterms:created xsi:type="dcterms:W3CDTF">2013-04-15T18:58:32Z</dcterms:created>
  <dcterms:modified xsi:type="dcterms:W3CDTF">2022-01-12T15:25:28Z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0x0101007CB4276A6F952F4B99C68881E2E6715E</vt:lpwstr>
  </property>
</Properties>
</file>